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nny\Desktop\genentech\manuscriptV23\"/>
    </mc:Choice>
  </mc:AlternateContent>
  <bookViews>
    <workbookView xWindow="10995" yWindow="555" windowWidth="22845" windowHeight="20925" tabRatio="991" xr2:uid="{00000000-000D-0000-FFFF-FFFF00000000}"/>
  </bookViews>
  <sheets>
    <sheet name="Sheet1" sheetId="1" r:id="rId1"/>
  </sheets>
  <calcPr calcId="171027" concurrentCalc="0"/>
  <fileRecoveryPr autoRecover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K145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K129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K113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K97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K81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K65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K49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K33" i="1"/>
  <c r="L2" i="1"/>
  <c r="L3" i="1"/>
  <c r="L4" i="1"/>
  <c r="L5" i="1"/>
  <c r="L6" i="1"/>
  <c r="L7" i="1"/>
  <c r="L8" i="1"/>
  <c r="L9" i="1"/>
  <c r="L10" i="1"/>
  <c r="L11" i="1"/>
  <c r="L12" i="1"/>
  <c r="L14" i="1"/>
  <c r="L15" i="1"/>
  <c r="L16" i="1"/>
  <c r="L17" i="1"/>
  <c r="J2" i="1"/>
  <c r="K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K17" i="1"/>
</calcChain>
</file>

<file path=xl/sharedStrings.xml><?xml version="1.0" encoding="utf-8"?>
<sst xmlns="http://schemas.openxmlformats.org/spreadsheetml/2006/main" count="292" uniqueCount="44">
  <si>
    <t>Total</t>
  </si>
  <si>
    <t>Accuracy</t>
  </si>
  <si>
    <t>Sensitivity</t>
  </si>
  <si>
    <t>Specificity</t>
  </si>
  <si>
    <t>TP</t>
  </si>
  <si>
    <t>TN</t>
  </si>
  <si>
    <t>FN</t>
  </si>
  <si>
    <t>FP</t>
  </si>
  <si>
    <t>1KV2</t>
  </si>
  <si>
    <t>1M17</t>
  </si>
  <si>
    <t>3BLR</t>
  </si>
  <si>
    <t>2ITY</t>
  </si>
  <si>
    <t>1XKK</t>
  </si>
  <si>
    <t>1UU3</t>
  </si>
  <si>
    <t>2A4L</t>
  </si>
  <si>
    <t>1A9U</t>
  </si>
  <si>
    <t>3HEG</t>
  </si>
  <si>
    <t>1NVR</t>
  </si>
  <si>
    <t>3G0E</t>
  </si>
  <si>
    <t>3E5A</t>
  </si>
  <si>
    <t>3FC1</t>
  </si>
  <si>
    <t>logKd</t>
  </si>
  <si>
    <t>PFS</t>
  </si>
  <si>
    <t>PDB ID</t>
  </si>
  <si>
    <t>dasatinib</t>
  </si>
  <si>
    <t>imatinib</t>
  </si>
  <si>
    <t>sorafenib</t>
  </si>
  <si>
    <t>staurosporine</t>
  </si>
  <si>
    <t>VX-745</t>
  </si>
  <si>
    <t>SB-203580</t>
  </si>
  <si>
    <t>BIRB-796</t>
  </si>
  <si>
    <t>lapatinib</t>
  </si>
  <si>
    <t>gefitinib</t>
  </si>
  <si>
    <t>erlotinib</t>
  </si>
  <si>
    <t>flavorpiridol</t>
  </si>
  <si>
    <t>roscovitine</t>
  </si>
  <si>
    <t>LY-333531</t>
  </si>
  <si>
    <t>VX-680</t>
  </si>
  <si>
    <t>sunitinib</t>
  </si>
  <si>
    <t>Compound</t>
  </si>
  <si>
    <t>Average</t>
  </si>
  <si>
    <t>Number</t>
  </si>
  <si>
    <t>2GQG</t>
  </si>
  <si>
    <t>2HYY/3GVU/1T46/3HEC/2PL0/1XBB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</si>
</sst>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selection activeCell="O12" sqref="O12"/>
    </sheetView>
  </sheetViews>
  <sheetFormatPr defaultColWidth="8.796875" defaultRowHeight="12.75" x14ac:dyDescent="0.35"/>
  <cols>
    <col min="1" max="1" width="8.796875" style="1"/>
    <col min="2" max="2" width="16.1328125" style="3" customWidth="1"/>
    <col min="3" max="3" width="30.73046875" style="3" bestFit="1" customWidth="1"/>
    <col min="4" max="13" width="8.796875" style="3"/>
    <col min="14" max="14" width="10.53125" style="3" bestFit="1" customWidth="1"/>
    <col min="15" max="16384" width="8.796875" style="3"/>
  </cols>
  <sheetData>
    <row r="1" spans="1:14" x14ac:dyDescent="0.35">
      <c r="A1" s="1" t="s">
        <v>41</v>
      </c>
      <c r="B1" s="1" t="s">
        <v>39</v>
      </c>
      <c r="C1" s="2" t="s">
        <v>23</v>
      </c>
      <c r="D1" s="1" t="s">
        <v>21</v>
      </c>
      <c r="E1" s="1" t="s">
        <v>22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0</v>
      </c>
      <c r="K1" s="1" t="s">
        <v>1</v>
      </c>
      <c r="L1" s="1" t="s">
        <v>2</v>
      </c>
      <c r="M1" s="1" t="s">
        <v>3</v>
      </c>
    </row>
    <row r="2" spans="1:14" x14ac:dyDescent="0.35">
      <c r="A2" s="1">
        <v>1</v>
      </c>
      <c r="B2" s="1" t="s">
        <v>24</v>
      </c>
      <c r="C2" s="4" t="s">
        <v>42</v>
      </c>
      <c r="D2" s="1">
        <v>2</v>
      </c>
      <c r="E2" s="1">
        <v>-3</v>
      </c>
      <c r="F2" s="1">
        <v>25</v>
      </c>
      <c r="G2" s="1">
        <v>35</v>
      </c>
      <c r="H2" s="1">
        <v>1</v>
      </c>
      <c r="I2" s="1">
        <v>103</v>
      </c>
      <c r="J2" s="1">
        <f t="shared" ref="J2:J16" si="0">SUM(F2:I2)</f>
        <v>164</v>
      </c>
      <c r="K2" s="5">
        <f t="shared" ref="K2:K16" si="1">(F2+G2)/J2</f>
        <v>0.36585365853658536</v>
      </c>
      <c r="L2" s="5">
        <f t="shared" ref="L2:L12" si="2">F2/(F2+H2)</f>
        <v>0.96153846153846156</v>
      </c>
      <c r="M2" s="5">
        <f t="shared" ref="M2:M16" si="3">G2/(G2+I2)</f>
        <v>0.25362318840579712</v>
      </c>
      <c r="N2" s="6"/>
    </row>
    <row r="3" spans="1:14" x14ac:dyDescent="0.35">
      <c r="A3" s="1">
        <v>2</v>
      </c>
      <c r="B3" s="1" t="s">
        <v>25</v>
      </c>
      <c r="C3" s="7" t="s">
        <v>43</v>
      </c>
      <c r="D3" s="1">
        <v>2</v>
      </c>
      <c r="E3" s="1">
        <v>-3</v>
      </c>
      <c r="F3" s="1">
        <v>6</v>
      </c>
      <c r="G3" s="1">
        <v>59</v>
      </c>
      <c r="H3" s="1">
        <v>0</v>
      </c>
      <c r="I3" s="1">
        <v>99</v>
      </c>
      <c r="J3" s="1">
        <f t="shared" si="0"/>
        <v>164</v>
      </c>
      <c r="K3" s="5">
        <f t="shared" si="1"/>
        <v>0.39634146341463417</v>
      </c>
      <c r="L3" s="5">
        <f t="shared" si="2"/>
        <v>1</v>
      </c>
      <c r="M3" s="5">
        <f t="shared" si="3"/>
        <v>0.37341772151898733</v>
      </c>
      <c r="N3" s="6"/>
    </row>
    <row r="4" spans="1:14" x14ac:dyDescent="0.35">
      <c r="A4" s="1">
        <v>3</v>
      </c>
      <c r="B4" s="1" t="s">
        <v>26</v>
      </c>
      <c r="C4" s="4" t="s">
        <v>16</v>
      </c>
      <c r="D4" s="1">
        <v>2</v>
      </c>
      <c r="E4" s="1">
        <v>-3</v>
      </c>
      <c r="F4" s="1">
        <v>7</v>
      </c>
      <c r="G4" s="1">
        <v>86</v>
      </c>
      <c r="H4" s="1">
        <v>1</v>
      </c>
      <c r="I4" s="1">
        <v>70</v>
      </c>
      <c r="J4" s="1">
        <f t="shared" si="0"/>
        <v>164</v>
      </c>
      <c r="K4" s="5">
        <f t="shared" si="1"/>
        <v>0.56707317073170727</v>
      </c>
      <c r="L4" s="5">
        <f t="shared" si="2"/>
        <v>0.875</v>
      </c>
      <c r="M4" s="5">
        <f t="shared" si="3"/>
        <v>0.55128205128205132</v>
      </c>
      <c r="N4" s="6"/>
    </row>
    <row r="5" spans="1:14" x14ac:dyDescent="0.35">
      <c r="A5" s="1">
        <v>4</v>
      </c>
      <c r="B5" s="1" t="s">
        <v>27</v>
      </c>
      <c r="C5" s="4" t="s">
        <v>17</v>
      </c>
      <c r="D5" s="1">
        <v>2</v>
      </c>
      <c r="E5" s="1">
        <v>-3</v>
      </c>
      <c r="F5" s="1">
        <v>82</v>
      </c>
      <c r="G5" s="1">
        <v>19</v>
      </c>
      <c r="H5" s="1">
        <v>12</v>
      </c>
      <c r="I5" s="1">
        <v>51</v>
      </c>
      <c r="J5" s="1">
        <f t="shared" si="0"/>
        <v>164</v>
      </c>
      <c r="K5" s="5">
        <f t="shared" si="1"/>
        <v>0.61585365853658536</v>
      </c>
      <c r="L5" s="5">
        <f t="shared" si="2"/>
        <v>0.87234042553191493</v>
      </c>
      <c r="M5" s="5">
        <f t="shared" si="3"/>
        <v>0.27142857142857141</v>
      </c>
      <c r="N5" s="6"/>
    </row>
    <row r="6" spans="1:14" x14ac:dyDescent="0.35">
      <c r="A6" s="1">
        <v>5</v>
      </c>
      <c r="B6" s="1" t="s">
        <v>28</v>
      </c>
      <c r="C6" s="4" t="s">
        <v>20</v>
      </c>
      <c r="D6" s="1">
        <v>2</v>
      </c>
      <c r="E6" s="1">
        <v>-3</v>
      </c>
      <c r="F6" s="1">
        <v>2</v>
      </c>
      <c r="G6" s="1">
        <v>98</v>
      </c>
      <c r="H6" s="1">
        <v>0</v>
      </c>
      <c r="I6" s="1">
        <v>64</v>
      </c>
      <c r="J6" s="1">
        <f t="shared" si="0"/>
        <v>164</v>
      </c>
      <c r="K6" s="5">
        <f t="shared" si="1"/>
        <v>0.6097560975609756</v>
      </c>
      <c r="L6" s="5">
        <f t="shared" si="2"/>
        <v>1</v>
      </c>
      <c r="M6" s="5">
        <f t="shared" si="3"/>
        <v>0.60493827160493829</v>
      </c>
      <c r="N6" s="6"/>
    </row>
    <row r="7" spans="1:14" x14ac:dyDescent="0.35">
      <c r="A7" s="1">
        <v>6</v>
      </c>
      <c r="B7" s="1" t="s">
        <v>29</v>
      </c>
      <c r="C7" s="4" t="s">
        <v>15</v>
      </c>
      <c r="D7" s="1">
        <v>2</v>
      </c>
      <c r="E7" s="1">
        <v>-3</v>
      </c>
      <c r="F7" s="1">
        <v>6</v>
      </c>
      <c r="G7" s="1">
        <v>43</v>
      </c>
      <c r="H7" s="1">
        <v>0</v>
      </c>
      <c r="I7" s="1">
        <v>115</v>
      </c>
      <c r="J7" s="1">
        <f t="shared" si="0"/>
        <v>164</v>
      </c>
      <c r="K7" s="5">
        <f t="shared" si="1"/>
        <v>0.29878048780487804</v>
      </c>
      <c r="L7" s="5">
        <f t="shared" si="2"/>
        <v>1</v>
      </c>
      <c r="M7" s="5">
        <f t="shared" si="3"/>
        <v>0.27215189873417722</v>
      </c>
      <c r="N7" s="6"/>
    </row>
    <row r="8" spans="1:14" x14ac:dyDescent="0.35">
      <c r="A8" s="1">
        <v>7</v>
      </c>
      <c r="B8" s="1" t="s">
        <v>30</v>
      </c>
      <c r="C8" s="4" t="s">
        <v>8</v>
      </c>
      <c r="D8" s="1">
        <v>2</v>
      </c>
      <c r="E8" s="1">
        <v>-3</v>
      </c>
      <c r="F8" s="1">
        <v>5</v>
      </c>
      <c r="G8" s="1">
        <v>104</v>
      </c>
      <c r="H8" s="1">
        <v>2</v>
      </c>
      <c r="I8" s="1">
        <v>53</v>
      </c>
      <c r="J8" s="1">
        <f t="shared" si="0"/>
        <v>164</v>
      </c>
      <c r="K8" s="5">
        <f t="shared" si="1"/>
        <v>0.66463414634146345</v>
      </c>
      <c r="L8" s="5">
        <f t="shared" si="2"/>
        <v>0.7142857142857143</v>
      </c>
      <c r="M8" s="5">
        <f t="shared" si="3"/>
        <v>0.66242038216560506</v>
      </c>
      <c r="N8" s="6"/>
    </row>
    <row r="9" spans="1:14" x14ac:dyDescent="0.35">
      <c r="A9" s="1">
        <v>8</v>
      </c>
      <c r="B9" s="1" t="s">
        <v>31</v>
      </c>
      <c r="C9" s="4" t="s">
        <v>12</v>
      </c>
      <c r="D9" s="1">
        <v>2</v>
      </c>
      <c r="E9" s="1">
        <v>-3</v>
      </c>
      <c r="F9" s="1">
        <v>3</v>
      </c>
      <c r="G9" s="1">
        <v>103</v>
      </c>
      <c r="H9" s="1">
        <v>0</v>
      </c>
      <c r="I9" s="1">
        <v>58</v>
      </c>
      <c r="J9" s="1">
        <f t="shared" si="0"/>
        <v>164</v>
      </c>
      <c r="K9" s="5">
        <f t="shared" si="1"/>
        <v>0.64634146341463417</v>
      </c>
      <c r="L9" s="5">
        <f t="shared" si="2"/>
        <v>1</v>
      </c>
      <c r="M9" s="5">
        <f t="shared" si="3"/>
        <v>0.63975155279503104</v>
      </c>
      <c r="N9" s="6"/>
    </row>
    <row r="10" spans="1:14" x14ac:dyDescent="0.35">
      <c r="A10" s="1">
        <v>9</v>
      </c>
      <c r="B10" s="1" t="s">
        <v>32</v>
      </c>
      <c r="C10" s="4" t="s">
        <v>11</v>
      </c>
      <c r="D10" s="1">
        <v>2</v>
      </c>
      <c r="E10" s="1">
        <v>-3</v>
      </c>
      <c r="F10" s="1">
        <v>2</v>
      </c>
      <c r="G10" s="1">
        <v>51</v>
      </c>
      <c r="H10" s="1">
        <v>0</v>
      </c>
      <c r="I10" s="1">
        <v>111</v>
      </c>
      <c r="J10" s="1">
        <f t="shared" si="0"/>
        <v>164</v>
      </c>
      <c r="K10" s="5">
        <f t="shared" si="1"/>
        <v>0.32317073170731708</v>
      </c>
      <c r="L10" s="5">
        <f t="shared" si="2"/>
        <v>1</v>
      </c>
      <c r="M10" s="5">
        <f t="shared" si="3"/>
        <v>0.31481481481481483</v>
      </c>
      <c r="N10" s="6"/>
    </row>
    <row r="11" spans="1:14" x14ac:dyDescent="0.35">
      <c r="A11" s="1">
        <v>10</v>
      </c>
      <c r="B11" s="1" t="s">
        <v>33</v>
      </c>
      <c r="C11" s="4" t="s">
        <v>9</v>
      </c>
      <c r="D11" s="1">
        <v>2</v>
      </c>
      <c r="E11" s="1">
        <v>-3</v>
      </c>
      <c r="F11" s="1">
        <v>4</v>
      </c>
      <c r="G11" s="1">
        <v>32</v>
      </c>
      <c r="H11" s="1">
        <v>0</v>
      </c>
      <c r="I11" s="1">
        <v>128</v>
      </c>
      <c r="J11" s="1">
        <f t="shared" si="0"/>
        <v>164</v>
      </c>
      <c r="K11" s="5">
        <f t="shared" si="1"/>
        <v>0.21951219512195122</v>
      </c>
      <c r="L11" s="5">
        <f t="shared" si="2"/>
        <v>1</v>
      </c>
      <c r="M11" s="5">
        <f t="shared" si="3"/>
        <v>0.2</v>
      </c>
      <c r="N11" s="6"/>
    </row>
    <row r="12" spans="1:14" x14ac:dyDescent="0.35">
      <c r="A12" s="1">
        <v>11</v>
      </c>
      <c r="B12" s="1" t="s">
        <v>34</v>
      </c>
      <c r="C12" s="4" t="s">
        <v>10</v>
      </c>
      <c r="D12" s="1">
        <v>2</v>
      </c>
      <c r="E12" s="1">
        <v>-3</v>
      </c>
      <c r="F12" s="1">
        <v>3</v>
      </c>
      <c r="G12" s="1">
        <v>19</v>
      </c>
      <c r="H12" s="1">
        <v>0</v>
      </c>
      <c r="I12" s="1">
        <v>142</v>
      </c>
      <c r="J12" s="1">
        <f t="shared" si="0"/>
        <v>164</v>
      </c>
      <c r="K12" s="5">
        <f t="shared" si="1"/>
        <v>0.13414634146341464</v>
      </c>
      <c r="L12" s="5">
        <f t="shared" si="2"/>
        <v>1</v>
      </c>
      <c r="M12" s="5">
        <f t="shared" si="3"/>
        <v>0.11801242236024845</v>
      </c>
      <c r="N12" s="6"/>
    </row>
    <row r="13" spans="1:14" x14ac:dyDescent="0.35">
      <c r="A13" s="1">
        <v>12</v>
      </c>
      <c r="B13" s="1" t="s">
        <v>35</v>
      </c>
      <c r="C13" s="4" t="s">
        <v>14</v>
      </c>
      <c r="D13" s="1">
        <v>2</v>
      </c>
      <c r="E13" s="1">
        <v>-3</v>
      </c>
      <c r="F13" s="1">
        <v>0</v>
      </c>
      <c r="G13" s="1">
        <v>25</v>
      </c>
      <c r="H13" s="1">
        <v>0</v>
      </c>
      <c r="I13" s="1">
        <v>139</v>
      </c>
      <c r="J13" s="1">
        <f t="shared" si="0"/>
        <v>164</v>
      </c>
      <c r="K13" s="5">
        <f t="shared" si="1"/>
        <v>0.1524390243902439</v>
      </c>
      <c r="L13" s="5">
        <v>0</v>
      </c>
      <c r="M13" s="5">
        <f t="shared" si="3"/>
        <v>0.1524390243902439</v>
      </c>
      <c r="N13" s="6"/>
    </row>
    <row r="14" spans="1:14" x14ac:dyDescent="0.35">
      <c r="A14" s="1">
        <v>13</v>
      </c>
      <c r="B14" s="1" t="s">
        <v>36</v>
      </c>
      <c r="C14" s="4" t="s">
        <v>13</v>
      </c>
      <c r="D14" s="1">
        <v>2</v>
      </c>
      <c r="E14" s="1">
        <v>-3</v>
      </c>
      <c r="F14" s="1">
        <v>1</v>
      </c>
      <c r="G14" s="1">
        <v>38</v>
      </c>
      <c r="H14" s="1">
        <v>0</v>
      </c>
      <c r="I14" s="1">
        <v>125</v>
      </c>
      <c r="J14" s="1">
        <f t="shared" si="0"/>
        <v>164</v>
      </c>
      <c r="K14" s="5">
        <f t="shared" si="1"/>
        <v>0.23780487804878048</v>
      </c>
      <c r="L14" s="5">
        <f t="shared" ref="L14:L16" si="4">F14/(F14+H14)</f>
        <v>1</v>
      </c>
      <c r="M14" s="5">
        <f t="shared" si="3"/>
        <v>0.23312883435582821</v>
      </c>
      <c r="N14" s="6"/>
    </row>
    <row r="15" spans="1:14" x14ac:dyDescent="0.35">
      <c r="A15" s="1">
        <v>14</v>
      </c>
      <c r="B15" s="1" t="s">
        <v>37</v>
      </c>
      <c r="C15" s="4" t="s">
        <v>19</v>
      </c>
      <c r="D15" s="1">
        <v>2</v>
      </c>
      <c r="E15" s="1">
        <v>-3</v>
      </c>
      <c r="F15" s="1">
        <v>13</v>
      </c>
      <c r="G15" s="1">
        <v>30</v>
      </c>
      <c r="H15" s="1">
        <v>1</v>
      </c>
      <c r="I15" s="1">
        <v>120</v>
      </c>
      <c r="J15" s="1">
        <f t="shared" si="0"/>
        <v>164</v>
      </c>
      <c r="K15" s="5">
        <f t="shared" si="1"/>
        <v>0.26219512195121952</v>
      </c>
      <c r="L15" s="5">
        <f t="shared" si="4"/>
        <v>0.9285714285714286</v>
      </c>
      <c r="M15" s="5">
        <f t="shared" si="3"/>
        <v>0.2</v>
      </c>
      <c r="N15" s="6"/>
    </row>
    <row r="16" spans="1:14" x14ac:dyDescent="0.35">
      <c r="A16" s="1">
        <v>15</v>
      </c>
      <c r="B16" s="1" t="s">
        <v>38</v>
      </c>
      <c r="C16" s="4" t="s">
        <v>18</v>
      </c>
      <c r="D16" s="1">
        <v>2</v>
      </c>
      <c r="E16" s="1">
        <v>-3</v>
      </c>
      <c r="F16" s="1">
        <v>8</v>
      </c>
      <c r="G16" s="1">
        <v>42</v>
      </c>
      <c r="H16" s="1">
        <v>0</v>
      </c>
      <c r="I16" s="1">
        <v>114</v>
      </c>
      <c r="J16" s="1">
        <f t="shared" si="0"/>
        <v>164</v>
      </c>
      <c r="K16" s="5">
        <f t="shared" si="1"/>
        <v>0.3048780487804878</v>
      </c>
      <c r="L16" s="5">
        <f t="shared" si="4"/>
        <v>1</v>
      </c>
      <c r="M16" s="5">
        <f t="shared" si="3"/>
        <v>0.26923076923076922</v>
      </c>
      <c r="N16" s="6"/>
    </row>
    <row r="17" spans="1:14" x14ac:dyDescent="0.35">
      <c r="B17" s="1"/>
      <c r="C17" s="2"/>
      <c r="D17" s="1"/>
      <c r="E17" s="1"/>
      <c r="F17" s="1"/>
      <c r="G17" s="1"/>
      <c r="H17" s="1"/>
      <c r="I17" s="1"/>
      <c r="J17" s="1" t="s">
        <v>40</v>
      </c>
      <c r="K17" s="5">
        <f>AVERAGE(K2:K16)</f>
        <v>0.38658536585365844</v>
      </c>
      <c r="L17" s="5">
        <f t="shared" ref="L17:M17" si="5">AVERAGE(L2:L16)</f>
        <v>0.89011573532850141</v>
      </c>
      <c r="M17" s="5">
        <f t="shared" si="5"/>
        <v>0.34110930020580421</v>
      </c>
      <c r="N17" s="6"/>
    </row>
    <row r="18" spans="1:14" x14ac:dyDescent="0.35">
      <c r="A18" s="1">
        <v>1</v>
      </c>
      <c r="B18" s="1" t="s">
        <v>24</v>
      </c>
      <c r="C18" s="4" t="s">
        <v>42</v>
      </c>
      <c r="D18" s="1">
        <v>2</v>
      </c>
      <c r="E18" s="1">
        <v>-4</v>
      </c>
      <c r="F18" s="1">
        <v>22</v>
      </c>
      <c r="G18" s="1">
        <v>103</v>
      </c>
      <c r="H18" s="1">
        <v>4</v>
      </c>
      <c r="I18" s="1">
        <v>35</v>
      </c>
      <c r="J18" s="1">
        <f t="shared" ref="J18:J23" si="6">SUM(F18:I18)</f>
        <v>164</v>
      </c>
      <c r="K18" s="5">
        <f t="shared" ref="K18:K32" si="7">(F18+G18)/J18</f>
        <v>0.76219512195121952</v>
      </c>
      <c r="L18" s="5">
        <f t="shared" ref="L18:L28" si="8">F18/(F18+H18)</f>
        <v>0.84615384615384615</v>
      </c>
      <c r="M18" s="5">
        <f t="shared" ref="M18:M32" si="9">G18/(G18+I18)</f>
        <v>0.74637681159420288</v>
      </c>
      <c r="N18" s="6"/>
    </row>
    <row r="19" spans="1:14" x14ac:dyDescent="0.35">
      <c r="A19" s="1">
        <v>2</v>
      </c>
      <c r="B19" s="1" t="s">
        <v>25</v>
      </c>
      <c r="C19" s="7" t="s">
        <v>43</v>
      </c>
      <c r="D19" s="1">
        <v>2</v>
      </c>
      <c r="E19" s="1">
        <v>-4</v>
      </c>
      <c r="F19" s="1">
        <v>6</v>
      </c>
      <c r="G19" s="1">
        <v>126</v>
      </c>
      <c r="H19" s="1">
        <v>0</v>
      </c>
      <c r="I19" s="1">
        <v>32</v>
      </c>
      <c r="J19" s="1">
        <f t="shared" si="6"/>
        <v>164</v>
      </c>
      <c r="K19" s="5">
        <f t="shared" si="7"/>
        <v>0.80487804878048785</v>
      </c>
      <c r="L19" s="5">
        <f t="shared" si="8"/>
        <v>1</v>
      </c>
      <c r="M19" s="5">
        <f t="shared" si="9"/>
        <v>0.79746835443037978</v>
      </c>
      <c r="N19" s="6"/>
    </row>
    <row r="20" spans="1:14" x14ac:dyDescent="0.35">
      <c r="A20" s="1">
        <v>3</v>
      </c>
      <c r="B20" s="1" t="s">
        <v>26</v>
      </c>
      <c r="C20" s="4" t="s">
        <v>16</v>
      </c>
      <c r="D20" s="1">
        <v>2</v>
      </c>
      <c r="E20" s="1">
        <v>-4</v>
      </c>
      <c r="F20" s="1">
        <v>3</v>
      </c>
      <c r="G20" s="1">
        <v>131</v>
      </c>
      <c r="H20" s="1">
        <v>5</v>
      </c>
      <c r="I20" s="1">
        <v>25</v>
      </c>
      <c r="J20" s="1">
        <f t="shared" si="6"/>
        <v>164</v>
      </c>
      <c r="K20" s="5">
        <f t="shared" si="7"/>
        <v>0.81707317073170727</v>
      </c>
      <c r="L20" s="5">
        <f t="shared" si="8"/>
        <v>0.375</v>
      </c>
      <c r="M20" s="5">
        <f t="shared" si="9"/>
        <v>0.83974358974358976</v>
      </c>
      <c r="N20" s="6"/>
    </row>
    <row r="21" spans="1:14" x14ac:dyDescent="0.35">
      <c r="A21" s="1">
        <v>4</v>
      </c>
      <c r="B21" s="1" t="s">
        <v>27</v>
      </c>
      <c r="C21" s="4" t="s">
        <v>17</v>
      </c>
      <c r="D21" s="1">
        <v>2</v>
      </c>
      <c r="E21" s="1">
        <v>-4</v>
      </c>
      <c r="F21" s="1">
        <v>50</v>
      </c>
      <c r="G21" s="1">
        <v>47</v>
      </c>
      <c r="H21" s="1">
        <v>44</v>
      </c>
      <c r="I21" s="1">
        <v>23</v>
      </c>
      <c r="J21" s="1">
        <f t="shared" si="6"/>
        <v>164</v>
      </c>
      <c r="K21" s="5">
        <f t="shared" si="7"/>
        <v>0.59146341463414631</v>
      </c>
      <c r="L21" s="5">
        <f t="shared" si="8"/>
        <v>0.53191489361702127</v>
      </c>
      <c r="M21" s="5">
        <f t="shared" si="9"/>
        <v>0.67142857142857137</v>
      </c>
      <c r="N21" s="6"/>
    </row>
    <row r="22" spans="1:14" x14ac:dyDescent="0.35">
      <c r="A22" s="1">
        <v>5</v>
      </c>
      <c r="B22" s="1" t="s">
        <v>28</v>
      </c>
      <c r="C22" s="4" t="s">
        <v>20</v>
      </c>
      <c r="D22" s="1">
        <v>2</v>
      </c>
      <c r="E22" s="1">
        <v>-4</v>
      </c>
      <c r="F22" s="1">
        <v>2</v>
      </c>
      <c r="G22" s="1">
        <v>155</v>
      </c>
      <c r="H22" s="1">
        <v>0</v>
      </c>
      <c r="I22" s="1">
        <v>7</v>
      </c>
      <c r="J22" s="1">
        <f t="shared" si="6"/>
        <v>164</v>
      </c>
      <c r="K22" s="5">
        <f t="shared" si="7"/>
        <v>0.95731707317073167</v>
      </c>
      <c r="L22" s="5">
        <f t="shared" si="8"/>
        <v>1</v>
      </c>
      <c r="M22" s="5">
        <f t="shared" si="9"/>
        <v>0.95679012345679015</v>
      </c>
      <c r="N22" s="6"/>
    </row>
    <row r="23" spans="1:14" x14ac:dyDescent="0.35">
      <c r="A23" s="1">
        <v>6</v>
      </c>
      <c r="B23" s="1" t="s">
        <v>29</v>
      </c>
      <c r="C23" s="4" t="s">
        <v>15</v>
      </c>
      <c r="D23" s="1">
        <v>2</v>
      </c>
      <c r="E23" s="1">
        <v>-4</v>
      </c>
      <c r="F23" s="1">
        <v>4</v>
      </c>
      <c r="G23" s="1">
        <v>124</v>
      </c>
      <c r="H23" s="1">
        <v>2</v>
      </c>
      <c r="I23" s="1">
        <v>34</v>
      </c>
      <c r="J23" s="1">
        <f t="shared" si="6"/>
        <v>164</v>
      </c>
      <c r="K23" s="5">
        <f t="shared" si="7"/>
        <v>0.78048780487804881</v>
      </c>
      <c r="L23" s="5">
        <f t="shared" si="8"/>
        <v>0.66666666666666663</v>
      </c>
      <c r="M23" s="5">
        <f t="shared" si="9"/>
        <v>0.78481012658227844</v>
      </c>
      <c r="N23" s="6"/>
    </row>
    <row r="24" spans="1:14" x14ac:dyDescent="0.35">
      <c r="A24" s="1">
        <v>7</v>
      </c>
      <c r="B24" s="1" t="s">
        <v>30</v>
      </c>
      <c r="C24" s="4" t="s">
        <v>8</v>
      </c>
      <c r="D24" s="1">
        <v>2</v>
      </c>
      <c r="E24" s="1">
        <v>-4</v>
      </c>
      <c r="F24" s="1">
        <v>4</v>
      </c>
      <c r="G24" s="1">
        <v>143</v>
      </c>
      <c r="H24" s="1">
        <v>3</v>
      </c>
      <c r="I24" s="1">
        <v>14</v>
      </c>
      <c r="J24" s="1">
        <f>SUM(F24:I24)</f>
        <v>164</v>
      </c>
      <c r="K24" s="5">
        <f t="shared" si="7"/>
        <v>0.89634146341463417</v>
      </c>
      <c r="L24" s="5">
        <f t="shared" si="8"/>
        <v>0.5714285714285714</v>
      </c>
      <c r="M24" s="5">
        <f t="shared" si="9"/>
        <v>0.91082802547770703</v>
      </c>
      <c r="N24" s="6"/>
    </row>
    <row r="25" spans="1:14" x14ac:dyDescent="0.35">
      <c r="A25" s="1">
        <v>8</v>
      </c>
      <c r="B25" s="1" t="s">
        <v>31</v>
      </c>
      <c r="C25" s="4" t="s">
        <v>12</v>
      </c>
      <c r="D25" s="1">
        <v>2</v>
      </c>
      <c r="E25" s="1">
        <v>-4</v>
      </c>
      <c r="F25" s="1">
        <v>3</v>
      </c>
      <c r="G25" s="1">
        <v>156</v>
      </c>
      <c r="H25" s="1">
        <v>0</v>
      </c>
      <c r="I25" s="1">
        <v>5</v>
      </c>
      <c r="J25" s="1">
        <f t="shared" ref="J25:J32" si="10">SUM(F25:I25)</f>
        <v>164</v>
      </c>
      <c r="K25" s="5">
        <f t="shared" si="7"/>
        <v>0.96951219512195119</v>
      </c>
      <c r="L25" s="5">
        <f t="shared" si="8"/>
        <v>1</v>
      </c>
      <c r="M25" s="5">
        <f t="shared" si="9"/>
        <v>0.96894409937888204</v>
      </c>
      <c r="N25" s="6"/>
    </row>
    <row r="26" spans="1:14" x14ac:dyDescent="0.35">
      <c r="A26" s="1">
        <v>9</v>
      </c>
      <c r="B26" s="1" t="s">
        <v>32</v>
      </c>
      <c r="C26" s="4" t="s">
        <v>11</v>
      </c>
      <c r="D26" s="1">
        <v>2</v>
      </c>
      <c r="E26" s="1">
        <v>-4</v>
      </c>
      <c r="F26" s="1">
        <v>2</v>
      </c>
      <c r="G26" s="1">
        <v>125</v>
      </c>
      <c r="H26" s="1">
        <v>0</v>
      </c>
      <c r="I26" s="1">
        <v>37</v>
      </c>
      <c r="J26" s="1">
        <f t="shared" si="10"/>
        <v>164</v>
      </c>
      <c r="K26" s="5">
        <f t="shared" si="7"/>
        <v>0.77439024390243905</v>
      </c>
      <c r="L26" s="5">
        <f t="shared" si="8"/>
        <v>1</v>
      </c>
      <c r="M26" s="5">
        <f t="shared" si="9"/>
        <v>0.77160493827160492</v>
      </c>
      <c r="N26" s="6"/>
    </row>
    <row r="27" spans="1:14" x14ac:dyDescent="0.35">
      <c r="A27" s="1">
        <v>10</v>
      </c>
      <c r="B27" s="1" t="s">
        <v>33</v>
      </c>
      <c r="C27" s="4" t="s">
        <v>9</v>
      </c>
      <c r="D27" s="1">
        <v>2</v>
      </c>
      <c r="E27" s="1">
        <v>-4</v>
      </c>
      <c r="F27" s="1">
        <v>2</v>
      </c>
      <c r="G27" s="1">
        <v>99</v>
      </c>
      <c r="H27" s="1">
        <v>2</v>
      </c>
      <c r="I27" s="1">
        <v>61</v>
      </c>
      <c r="J27" s="1">
        <f t="shared" si="10"/>
        <v>164</v>
      </c>
      <c r="K27" s="5">
        <f t="shared" si="7"/>
        <v>0.61585365853658536</v>
      </c>
      <c r="L27" s="5">
        <f t="shared" si="8"/>
        <v>0.5</v>
      </c>
      <c r="M27" s="5">
        <f t="shared" si="9"/>
        <v>0.61875000000000002</v>
      </c>
      <c r="N27" s="6"/>
    </row>
    <row r="28" spans="1:14" x14ac:dyDescent="0.35">
      <c r="A28" s="1">
        <v>11</v>
      </c>
      <c r="B28" s="1" t="s">
        <v>34</v>
      </c>
      <c r="C28" s="4" t="s">
        <v>10</v>
      </c>
      <c r="D28" s="1">
        <v>2</v>
      </c>
      <c r="E28" s="1">
        <v>-4</v>
      </c>
      <c r="F28" s="1">
        <v>3</v>
      </c>
      <c r="G28" s="1">
        <v>87</v>
      </c>
      <c r="H28" s="1">
        <v>0</v>
      </c>
      <c r="I28" s="1">
        <v>74</v>
      </c>
      <c r="J28" s="1">
        <f t="shared" si="10"/>
        <v>164</v>
      </c>
      <c r="K28" s="5">
        <f t="shared" si="7"/>
        <v>0.54878048780487809</v>
      </c>
      <c r="L28" s="5">
        <f t="shared" si="8"/>
        <v>1</v>
      </c>
      <c r="M28" s="5">
        <f t="shared" si="9"/>
        <v>0.54037267080745344</v>
      </c>
      <c r="N28" s="6"/>
    </row>
    <row r="29" spans="1:14" x14ac:dyDescent="0.35">
      <c r="A29" s="1">
        <v>12</v>
      </c>
      <c r="B29" s="1" t="s">
        <v>35</v>
      </c>
      <c r="C29" s="4" t="s">
        <v>14</v>
      </c>
      <c r="D29" s="1">
        <v>2</v>
      </c>
      <c r="E29" s="1">
        <v>-4</v>
      </c>
      <c r="F29" s="1">
        <v>0</v>
      </c>
      <c r="G29" s="1">
        <v>92</v>
      </c>
      <c r="H29" s="1">
        <v>0</v>
      </c>
      <c r="I29" s="1">
        <v>72</v>
      </c>
      <c r="J29" s="1">
        <f t="shared" si="10"/>
        <v>164</v>
      </c>
      <c r="K29" s="5">
        <f t="shared" si="7"/>
        <v>0.56097560975609762</v>
      </c>
      <c r="L29" s="5">
        <v>0</v>
      </c>
      <c r="M29" s="5">
        <f t="shared" si="9"/>
        <v>0.56097560975609762</v>
      </c>
      <c r="N29" s="6"/>
    </row>
    <row r="30" spans="1:14" x14ac:dyDescent="0.35">
      <c r="A30" s="1">
        <v>13</v>
      </c>
      <c r="B30" s="1" t="s">
        <v>36</v>
      </c>
      <c r="C30" s="4" t="s">
        <v>13</v>
      </c>
      <c r="D30" s="1">
        <v>2</v>
      </c>
      <c r="E30" s="1">
        <v>-4</v>
      </c>
      <c r="F30" s="1">
        <v>1</v>
      </c>
      <c r="G30" s="1">
        <v>103</v>
      </c>
      <c r="H30" s="1">
        <v>0</v>
      </c>
      <c r="I30" s="1">
        <v>60</v>
      </c>
      <c r="J30" s="1">
        <f t="shared" si="10"/>
        <v>164</v>
      </c>
      <c r="K30" s="5">
        <f t="shared" si="7"/>
        <v>0.63414634146341464</v>
      </c>
      <c r="L30" s="5">
        <f t="shared" ref="L30:L32" si="11">F30/(F30+H30)</f>
        <v>1</v>
      </c>
      <c r="M30" s="5">
        <f t="shared" si="9"/>
        <v>0.63190184049079756</v>
      </c>
      <c r="N30" s="6"/>
    </row>
    <row r="31" spans="1:14" x14ac:dyDescent="0.35">
      <c r="A31" s="1">
        <v>14</v>
      </c>
      <c r="B31" s="1" t="s">
        <v>37</v>
      </c>
      <c r="C31" s="4" t="s">
        <v>19</v>
      </c>
      <c r="D31" s="1">
        <v>2</v>
      </c>
      <c r="E31" s="1">
        <v>-4</v>
      </c>
      <c r="F31" s="1">
        <v>6</v>
      </c>
      <c r="G31" s="1">
        <v>106</v>
      </c>
      <c r="H31" s="1">
        <v>8</v>
      </c>
      <c r="I31" s="1">
        <v>44</v>
      </c>
      <c r="J31" s="1">
        <f t="shared" si="10"/>
        <v>164</v>
      </c>
      <c r="K31" s="5">
        <f t="shared" si="7"/>
        <v>0.68292682926829273</v>
      </c>
      <c r="L31" s="5">
        <f t="shared" si="11"/>
        <v>0.42857142857142855</v>
      </c>
      <c r="M31" s="5">
        <f t="shared" si="9"/>
        <v>0.70666666666666667</v>
      </c>
      <c r="N31" s="6"/>
    </row>
    <row r="32" spans="1:14" x14ac:dyDescent="0.35">
      <c r="A32" s="1">
        <v>15</v>
      </c>
      <c r="B32" s="1" t="s">
        <v>38</v>
      </c>
      <c r="C32" s="4" t="s">
        <v>18</v>
      </c>
      <c r="D32" s="1">
        <v>2</v>
      </c>
      <c r="E32" s="1">
        <v>-4</v>
      </c>
      <c r="F32" s="1">
        <v>7</v>
      </c>
      <c r="G32" s="1">
        <v>114</v>
      </c>
      <c r="H32" s="1">
        <v>1</v>
      </c>
      <c r="I32" s="1">
        <v>42</v>
      </c>
      <c r="J32" s="1">
        <f t="shared" si="10"/>
        <v>164</v>
      </c>
      <c r="K32" s="5">
        <f t="shared" si="7"/>
        <v>0.73780487804878048</v>
      </c>
      <c r="L32" s="5">
        <f t="shared" si="11"/>
        <v>0.875</v>
      </c>
      <c r="M32" s="5">
        <f t="shared" si="9"/>
        <v>0.73076923076923073</v>
      </c>
      <c r="N32" s="6"/>
    </row>
    <row r="33" spans="1:14" x14ac:dyDescent="0.35">
      <c r="B33" s="1"/>
      <c r="C33" s="2"/>
      <c r="D33" s="1"/>
      <c r="E33" s="1"/>
      <c r="F33" s="1"/>
      <c r="G33" s="1"/>
      <c r="H33" s="1"/>
      <c r="I33" s="1"/>
      <c r="J33" s="1" t="s">
        <v>40</v>
      </c>
      <c r="K33" s="5">
        <f>AVERAGE(K18:K32)</f>
        <v>0.74227642276422778</v>
      </c>
      <c r="L33" s="5">
        <f t="shared" ref="L33:M33" si="12">AVERAGE(L18:L32)</f>
        <v>0.71964902709583556</v>
      </c>
      <c r="M33" s="5">
        <f t="shared" si="12"/>
        <v>0.74916204392361685</v>
      </c>
      <c r="N33" s="6"/>
    </row>
    <row r="34" spans="1:14" x14ac:dyDescent="0.35">
      <c r="A34" s="1">
        <v>1</v>
      </c>
      <c r="B34" s="1" t="s">
        <v>24</v>
      </c>
      <c r="C34" s="4" t="s">
        <v>42</v>
      </c>
      <c r="D34" s="1">
        <v>2</v>
      </c>
      <c r="E34" s="1">
        <v>-5</v>
      </c>
      <c r="F34" s="1">
        <v>11</v>
      </c>
      <c r="G34" s="1">
        <v>135</v>
      </c>
      <c r="H34" s="1">
        <v>15</v>
      </c>
      <c r="I34" s="1">
        <v>3</v>
      </c>
      <c r="J34" s="1">
        <f t="shared" ref="J34:J48" si="13">SUM(F34:I34)</f>
        <v>164</v>
      </c>
      <c r="K34" s="5">
        <f t="shared" ref="K34:K48" si="14">(F34+G34)/J34</f>
        <v>0.8902439024390244</v>
      </c>
      <c r="L34" s="5">
        <f t="shared" ref="L34:L44" si="15">F34/(F34+H34)</f>
        <v>0.42307692307692307</v>
      </c>
      <c r="M34" s="5">
        <f t="shared" ref="M34:M48" si="16">G34/(G34+I34)</f>
        <v>0.97826086956521741</v>
      </c>
      <c r="N34" s="6"/>
    </row>
    <row r="35" spans="1:14" x14ac:dyDescent="0.35">
      <c r="A35" s="1">
        <v>2</v>
      </c>
      <c r="B35" s="1" t="s">
        <v>25</v>
      </c>
      <c r="C35" s="7" t="s">
        <v>43</v>
      </c>
      <c r="D35" s="1">
        <v>2</v>
      </c>
      <c r="E35" s="1">
        <v>-5</v>
      </c>
      <c r="F35" s="1">
        <v>6</v>
      </c>
      <c r="G35" s="1">
        <v>153</v>
      </c>
      <c r="H35" s="1">
        <v>0</v>
      </c>
      <c r="I35" s="1">
        <v>5</v>
      </c>
      <c r="J35" s="1">
        <f t="shared" si="13"/>
        <v>164</v>
      </c>
      <c r="K35" s="5">
        <f t="shared" si="14"/>
        <v>0.96951219512195119</v>
      </c>
      <c r="L35" s="5">
        <f t="shared" si="15"/>
        <v>1</v>
      </c>
      <c r="M35" s="5">
        <f t="shared" si="16"/>
        <v>0.96835443037974689</v>
      </c>
      <c r="N35" s="6"/>
    </row>
    <row r="36" spans="1:14" x14ac:dyDescent="0.35">
      <c r="A36" s="1">
        <v>3</v>
      </c>
      <c r="B36" s="1" t="s">
        <v>26</v>
      </c>
      <c r="C36" s="4" t="s">
        <v>16</v>
      </c>
      <c r="D36" s="1">
        <v>2</v>
      </c>
      <c r="E36" s="1">
        <v>-5</v>
      </c>
      <c r="F36" s="1">
        <v>1</v>
      </c>
      <c r="G36" s="1">
        <v>149</v>
      </c>
      <c r="H36" s="1">
        <v>7</v>
      </c>
      <c r="I36" s="1">
        <v>7</v>
      </c>
      <c r="J36" s="1">
        <f t="shared" si="13"/>
        <v>164</v>
      </c>
      <c r="K36" s="5">
        <f t="shared" si="14"/>
        <v>0.91463414634146345</v>
      </c>
      <c r="L36" s="5">
        <f t="shared" si="15"/>
        <v>0.125</v>
      </c>
      <c r="M36" s="5">
        <f t="shared" si="16"/>
        <v>0.95512820512820518</v>
      </c>
      <c r="N36" s="6"/>
    </row>
    <row r="37" spans="1:14" x14ac:dyDescent="0.35">
      <c r="A37" s="1">
        <v>4</v>
      </c>
      <c r="B37" s="1" t="s">
        <v>27</v>
      </c>
      <c r="C37" s="4" t="s">
        <v>17</v>
      </c>
      <c r="D37" s="1">
        <v>2</v>
      </c>
      <c r="E37" s="1">
        <v>-5</v>
      </c>
      <c r="F37" s="1">
        <v>9</v>
      </c>
      <c r="G37" s="1">
        <v>67</v>
      </c>
      <c r="H37" s="1">
        <v>85</v>
      </c>
      <c r="I37" s="1">
        <v>3</v>
      </c>
      <c r="J37" s="1">
        <f t="shared" si="13"/>
        <v>164</v>
      </c>
      <c r="K37" s="5">
        <f t="shared" si="14"/>
        <v>0.46341463414634149</v>
      </c>
      <c r="L37" s="5">
        <f t="shared" si="15"/>
        <v>9.5744680851063829E-2</v>
      </c>
      <c r="M37" s="5">
        <f t="shared" si="16"/>
        <v>0.95714285714285718</v>
      </c>
      <c r="N37" s="6"/>
    </row>
    <row r="38" spans="1:14" x14ac:dyDescent="0.35">
      <c r="A38" s="1">
        <v>5</v>
      </c>
      <c r="B38" s="1" t="s">
        <v>28</v>
      </c>
      <c r="C38" s="4" t="s">
        <v>20</v>
      </c>
      <c r="D38" s="1">
        <v>2</v>
      </c>
      <c r="E38" s="1">
        <v>-5</v>
      </c>
      <c r="F38" s="1">
        <v>2</v>
      </c>
      <c r="G38" s="1">
        <v>160</v>
      </c>
      <c r="H38" s="1">
        <v>0</v>
      </c>
      <c r="I38" s="1">
        <v>2</v>
      </c>
      <c r="J38" s="1">
        <f t="shared" si="13"/>
        <v>164</v>
      </c>
      <c r="K38" s="5">
        <f t="shared" si="14"/>
        <v>0.98780487804878048</v>
      </c>
      <c r="L38" s="5">
        <f t="shared" si="15"/>
        <v>1</v>
      </c>
      <c r="M38" s="5">
        <f t="shared" si="16"/>
        <v>0.98765432098765427</v>
      </c>
      <c r="N38" s="6"/>
    </row>
    <row r="39" spans="1:14" x14ac:dyDescent="0.35">
      <c r="A39" s="1">
        <v>6</v>
      </c>
      <c r="B39" s="1" t="s">
        <v>29</v>
      </c>
      <c r="C39" s="4" t="s">
        <v>15</v>
      </c>
      <c r="D39" s="1">
        <v>2</v>
      </c>
      <c r="E39" s="1">
        <v>-5</v>
      </c>
      <c r="F39" s="1">
        <v>2</v>
      </c>
      <c r="G39" s="1">
        <v>154</v>
      </c>
      <c r="H39" s="1">
        <v>4</v>
      </c>
      <c r="I39" s="1">
        <v>4</v>
      </c>
      <c r="J39" s="1">
        <f t="shared" si="13"/>
        <v>164</v>
      </c>
      <c r="K39" s="5">
        <f t="shared" si="14"/>
        <v>0.95121951219512191</v>
      </c>
      <c r="L39" s="5">
        <f t="shared" si="15"/>
        <v>0.33333333333333331</v>
      </c>
      <c r="M39" s="5">
        <f t="shared" si="16"/>
        <v>0.97468354430379744</v>
      </c>
      <c r="N39" s="6"/>
    </row>
    <row r="40" spans="1:14" x14ac:dyDescent="0.35">
      <c r="A40" s="1">
        <v>7</v>
      </c>
      <c r="B40" s="1" t="s">
        <v>30</v>
      </c>
      <c r="C40" s="4" t="s">
        <v>8</v>
      </c>
      <c r="D40" s="1">
        <v>2</v>
      </c>
      <c r="E40" s="1">
        <v>-5</v>
      </c>
      <c r="F40" s="1">
        <v>2</v>
      </c>
      <c r="G40" s="1">
        <v>154</v>
      </c>
      <c r="H40" s="1">
        <v>5</v>
      </c>
      <c r="I40" s="1">
        <v>3</v>
      </c>
      <c r="J40" s="1">
        <f t="shared" si="13"/>
        <v>164</v>
      </c>
      <c r="K40" s="5">
        <f t="shared" si="14"/>
        <v>0.95121951219512191</v>
      </c>
      <c r="L40" s="5">
        <f t="shared" si="15"/>
        <v>0.2857142857142857</v>
      </c>
      <c r="M40" s="5">
        <f t="shared" si="16"/>
        <v>0.98089171974522293</v>
      </c>
      <c r="N40" s="6"/>
    </row>
    <row r="41" spans="1:14" x14ac:dyDescent="0.35">
      <c r="A41" s="1">
        <v>8</v>
      </c>
      <c r="B41" s="1" t="s">
        <v>31</v>
      </c>
      <c r="C41" s="4" t="s">
        <v>12</v>
      </c>
      <c r="D41" s="1">
        <v>2</v>
      </c>
      <c r="E41" s="1">
        <v>-5</v>
      </c>
      <c r="F41" s="1">
        <v>3</v>
      </c>
      <c r="G41" s="1">
        <v>161</v>
      </c>
      <c r="H41" s="1">
        <v>0</v>
      </c>
      <c r="I41" s="1">
        <v>0</v>
      </c>
      <c r="J41" s="1">
        <f t="shared" si="13"/>
        <v>164</v>
      </c>
      <c r="K41" s="5">
        <f t="shared" si="14"/>
        <v>1</v>
      </c>
      <c r="L41" s="5">
        <f t="shared" si="15"/>
        <v>1</v>
      </c>
      <c r="M41" s="5">
        <f t="shared" si="16"/>
        <v>1</v>
      </c>
      <c r="N41" s="6"/>
    </row>
    <row r="42" spans="1:14" x14ac:dyDescent="0.35">
      <c r="A42" s="1">
        <v>9</v>
      </c>
      <c r="B42" s="1" t="s">
        <v>32</v>
      </c>
      <c r="C42" s="4" t="s">
        <v>11</v>
      </c>
      <c r="D42" s="1">
        <v>2</v>
      </c>
      <c r="E42" s="1">
        <v>-5</v>
      </c>
      <c r="F42" s="1">
        <v>1</v>
      </c>
      <c r="G42" s="1">
        <v>156</v>
      </c>
      <c r="H42" s="1">
        <v>1</v>
      </c>
      <c r="I42" s="1">
        <v>6</v>
      </c>
      <c r="J42" s="1">
        <f t="shared" si="13"/>
        <v>164</v>
      </c>
      <c r="K42" s="5">
        <f t="shared" si="14"/>
        <v>0.95731707317073167</v>
      </c>
      <c r="L42" s="5">
        <f t="shared" si="15"/>
        <v>0.5</v>
      </c>
      <c r="M42" s="5">
        <f t="shared" si="16"/>
        <v>0.96296296296296291</v>
      </c>
      <c r="N42" s="6"/>
    </row>
    <row r="43" spans="1:14" x14ac:dyDescent="0.35">
      <c r="A43" s="1">
        <v>10</v>
      </c>
      <c r="B43" s="1" t="s">
        <v>33</v>
      </c>
      <c r="C43" s="4" t="s">
        <v>9</v>
      </c>
      <c r="D43" s="1">
        <v>2</v>
      </c>
      <c r="E43" s="1">
        <v>-5</v>
      </c>
      <c r="F43" s="1">
        <v>1</v>
      </c>
      <c r="G43" s="1">
        <v>142</v>
      </c>
      <c r="H43" s="1">
        <v>3</v>
      </c>
      <c r="I43" s="1">
        <v>18</v>
      </c>
      <c r="J43" s="1">
        <f t="shared" si="13"/>
        <v>164</v>
      </c>
      <c r="K43" s="5">
        <f t="shared" si="14"/>
        <v>0.87195121951219512</v>
      </c>
      <c r="L43" s="5">
        <f t="shared" si="15"/>
        <v>0.25</v>
      </c>
      <c r="M43" s="5">
        <f t="shared" si="16"/>
        <v>0.88749999999999996</v>
      </c>
      <c r="N43" s="6"/>
    </row>
    <row r="44" spans="1:14" x14ac:dyDescent="0.35">
      <c r="A44" s="1">
        <v>11</v>
      </c>
      <c r="B44" s="1" t="s">
        <v>34</v>
      </c>
      <c r="C44" s="4" t="s">
        <v>10</v>
      </c>
      <c r="D44" s="1">
        <v>2</v>
      </c>
      <c r="E44" s="1">
        <v>-5</v>
      </c>
      <c r="F44" s="1">
        <v>1</v>
      </c>
      <c r="G44" s="1">
        <v>153</v>
      </c>
      <c r="H44" s="1">
        <v>2</v>
      </c>
      <c r="I44" s="1">
        <v>8</v>
      </c>
      <c r="J44" s="1">
        <f t="shared" si="13"/>
        <v>164</v>
      </c>
      <c r="K44" s="5">
        <f t="shared" si="14"/>
        <v>0.93902439024390238</v>
      </c>
      <c r="L44" s="5">
        <f t="shared" si="15"/>
        <v>0.33333333333333331</v>
      </c>
      <c r="M44" s="5">
        <f t="shared" si="16"/>
        <v>0.9503105590062112</v>
      </c>
      <c r="N44" s="6"/>
    </row>
    <row r="45" spans="1:14" x14ac:dyDescent="0.35">
      <c r="A45" s="1">
        <v>12</v>
      </c>
      <c r="B45" s="1" t="s">
        <v>35</v>
      </c>
      <c r="C45" s="4" t="s">
        <v>14</v>
      </c>
      <c r="D45" s="1">
        <v>2</v>
      </c>
      <c r="E45" s="1">
        <v>-5</v>
      </c>
      <c r="F45" s="1">
        <v>0</v>
      </c>
      <c r="G45" s="1">
        <v>160</v>
      </c>
      <c r="H45" s="1">
        <v>0</v>
      </c>
      <c r="I45" s="1">
        <v>4</v>
      </c>
      <c r="J45" s="1">
        <f t="shared" si="13"/>
        <v>164</v>
      </c>
      <c r="K45" s="5">
        <f t="shared" si="14"/>
        <v>0.97560975609756095</v>
      </c>
      <c r="L45" s="5">
        <v>0</v>
      </c>
      <c r="M45" s="5">
        <f t="shared" si="16"/>
        <v>0.97560975609756095</v>
      </c>
      <c r="N45" s="6"/>
    </row>
    <row r="46" spans="1:14" x14ac:dyDescent="0.35">
      <c r="A46" s="1">
        <v>13</v>
      </c>
      <c r="B46" s="1" t="s">
        <v>36</v>
      </c>
      <c r="C46" s="4" t="s">
        <v>13</v>
      </c>
      <c r="D46" s="1">
        <v>2</v>
      </c>
      <c r="E46" s="1">
        <v>-5</v>
      </c>
      <c r="F46" s="1">
        <v>0</v>
      </c>
      <c r="G46" s="1">
        <v>154</v>
      </c>
      <c r="H46" s="1">
        <v>1</v>
      </c>
      <c r="I46" s="1">
        <v>9</v>
      </c>
      <c r="J46" s="1">
        <f t="shared" si="13"/>
        <v>164</v>
      </c>
      <c r="K46" s="5">
        <f t="shared" si="14"/>
        <v>0.93902439024390238</v>
      </c>
      <c r="L46" s="5">
        <f t="shared" ref="L46:L48" si="17">F46/(F46+H46)</f>
        <v>0</v>
      </c>
      <c r="M46" s="5">
        <f t="shared" si="16"/>
        <v>0.94478527607361962</v>
      </c>
      <c r="N46" s="6"/>
    </row>
    <row r="47" spans="1:14" x14ac:dyDescent="0.35">
      <c r="A47" s="1">
        <v>14</v>
      </c>
      <c r="B47" s="1" t="s">
        <v>37</v>
      </c>
      <c r="C47" s="4" t="s">
        <v>19</v>
      </c>
      <c r="D47" s="1">
        <v>2</v>
      </c>
      <c r="E47" s="1">
        <v>-5</v>
      </c>
      <c r="F47" s="1">
        <v>2</v>
      </c>
      <c r="G47" s="1">
        <v>136</v>
      </c>
      <c r="H47" s="1">
        <v>12</v>
      </c>
      <c r="I47" s="1">
        <v>14</v>
      </c>
      <c r="J47" s="1">
        <f t="shared" si="13"/>
        <v>164</v>
      </c>
      <c r="K47" s="5">
        <f t="shared" si="14"/>
        <v>0.84146341463414631</v>
      </c>
      <c r="L47" s="5">
        <f t="shared" si="17"/>
        <v>0.14285714285714285</v>
      </c>
      <c r="M47" s="5">
        <f t="shared" si="16"/>
        <v>0.90666666666666662</v>
      </c>
      <c r="N47" s="6"/>
    </row>
    <row r="48" spans="1:14" x14ac:dyDescent="0.35">
      <c r="A48" s="1">
        <v>15</v>
      </c>
      <c r="B48" s="1" t="s">
        <v>38</v>
      </c>
      <c r="C48" s="4" t="s">
        <v>18</v>
      </c>
      <c r="D48" s="1">
        <v>2</v>
      </c>
      <c r="E48" s="1">
        <v>-5</v>
      </c>
      <c r="F48" s="1">
        <v>4</v>
      </c>
      <c r="G48" s="1">
        <v>153</v>
      </c>
      <c r="H48" s="1">
        <v>4</v>
      </c>
      <c r="I48" s="1">
        <v>3</v>
      </c>
      <c r="J48" s="1">
        <f t="shared" si="13"/>
        <v>164</v>
      </c>
      <c r="K48" s="5">
        <f t="shared" si="14"/>
        <v>0.95731707317073167</v>
      </c>
      <c r="L48" s="5">
        <f t="shared" si="17"/>
        <v>0.5</v>
      </c>
      <c r="M48" s="5">
        <f t="shared" si="16"/>
        <v>0.98076923076923073</v>
      </c>
      <c r="N48" s="6"/>
    </row>
    <row r="49" spans="1:14" x14ac:dyDescent="0.35">
      <c r="B49" s="1"/>
      <c r="C49" s="2"/>
      <c r="D49" s="1"/>
      <c r="E49" s="1"/>
      <c r="F49" s="1"/>
      <c r="G49" s="1"/>
      <c r="H49" s="1"/>
      <c r="I49" s="1"/>
      <c r="J49" s="1" t="s">
        <v>40</v>
      </c>
      <c r="K49" s="5">
        <f>AVERAGE(K34:K48)</f>
        <v>0.90731707317073174</v>
      </c>
      <c r="L49" s="5">
        <f t="shared" ref="L49:M49" si="18">AVERAGE(L34:L48)</f>
        <v>0.39927064661107214</v>
      </c>
      <c r="M49" s="5">
        <f t="shared" si="18"/>
        <v>0.9607146932552636</v>
      </c>
      <c r="N49" s="6"/>
    </row>
    <row r="50" spans="1:14" x14ac:dyDescent="0.35">
      <c r="A50" s="1">
        <v>1</v>
      </c>
      <c r="B50" s="1" t="s">
        <v>24</v>
      </c>
      <c r="C50" s="4" t="s">
        <v>42</v>
      </c>
      <c r="D50" s="1">
        <v>3</v>
      </c>
      <c r="E50" s="1">
        <v>-3</v>
      </c>
      <c r="F50" s="1">
        <v>35</v>
      </c>
      <c r="G50" s="1">
        <v>34</v>
      </c>
      <c r="H50" s="1">
        <v>2</v>
      </c>
      <c r="I50" s="1">
        <v>93</v>
      </c>
      <c r="J50" s="1">
        <f t="shared" ref="J50:J64" si="19">SUM(F50:I50)</f>
        <v>164</v>
      </c>
      <c r="K50" s="5">
        <f t="shared" ref="K50:K64" si="20">(F50+G50)/J50</f>
        <v>0.42073170731707316</v>
      </c>
      <c r="L50" s="5">
        <f t="shared" ref="L50:L64" si="21">F50/(F50+H50)</f>
        <v>0.94594594594594594</v>
      </c>
      <c r="M50" s="5">
        <f t="shared" ref="M50:M64" si="22">G50/(G50+I50)</f>
        <v>0.26771653543307089</v>
      </c>
      <c r="N50" s="6"/>
    </row>
    <row r="51" spans="1:14" x14ac:dyDescent="0.35">
      <c r="A51" s="1">
        <v>2</v>
      </c>
      <c r="B51" s="1" t="s">
        <v>25</v>
      </c>
      <c r="C51" s="7" t="s">
        <v>43</v>
      </c>
      <c r="D51" s="1">
        <v>3</v>
      </c>
      <c r="E51" s="1">
        <v>-3</v>
      </c>
      <c r="F51" s="1">
        <v>7</v>
      </c>
      <c r="G51" s="1">
        <v>59</v>
      </c>
      <c r="H51" s="1">
        <v>0</v>
      </c>
      <c r="I51" s="1">
        <v>98</v>
      </c>
      <c r="J51" s="1">
        <f t="shared" si="19"/>
        <v>164</v>
      </c>
      <c r="K51" s="5">
        <f t="shared" si="20"/>
        <v>0.40243902439024393</v>
      </c>
      <c r="L51" s="5">
        <f t="shared" si="21"/>
        <v>1</v>
      </c>
      <c r="M51" s="5">
        <f t="shared" si="22"/>
        <v>0.37579617834394907</v>
      </c>
      <c r="N51" s="6"/>
    </row>
    <row r="52" spans="1:14" x14ac:dyDescent="0.35">
      <c r="A52" s="1">
        <v>3</v>
      </c>
      <c r="B52" s="1" t="s">
        <v>26</v>
      </c>
      <c r="C52" s="4" t="s">
        <v>16</v>
      </c>
      <c r="D52" s="1">
        <v>3</v>
      </c>
      <c r="E52" s="1">
        <v>-3</v>
      </c>
      <c r="F52" s="1">
        <v>14</v>
      </c>
      <c r="G52" s="1">
        <v>80</v>
      </c>
      <c r="H52" s="1">
        <v>7</v>
      </c>
      <c r="I52" s="1">
        <v>63</v>
      </c>
      <c r="J52" s="1">
        <f t="shared" si="19"/>
        <v>164</v>
      </c>
      <c r="K52" s="5">
        <f t="shared" si="20"/>
        <v>0.57317073170731703</v>
      </c>
      <c r="L52" s="5">
        <f t="shared" si="21"/>
        <v>0.66666666666666663</v>
      </c>
      <c r="M52" s="5">
        <f t="shared" si="22"/>
        <v>0.55944055944055948</v>
      </c>
      <c r="N52" s="6"/>
    </row>
    <row r="53" spans="1:14" x14ac:dyDescent="0.35">
      <c r="A53" s="1">
        <v>4</v>
      </c>
      <c r="B53" s="1" t="s">
        <v>27</v>
      </c>
      <c r="C53" s="4" t="s">
        <v>17</v>
      </c>
      <c r="D53" s="1">
        <v>3</v>
      </c>
      <c r="E53" s="1">
        <v>-3</v>
      </c>
      <c r="F53" s="1">
        <v>111</v>
      </c>
      <c r="G53" s="1">
        <v>10</v>
      </c>
      <c r="H53" s="1">
        <v>21</v>
      </c>
      <c r="I53" s="1">
        <v>22</v>
      </c>
      <c r="J53" s="1">
        <f t="shared" si="19"/>
        <v>164</v>
      </c>
      <c r="K53" s="5">
        <f t="shared" si="20"/>
        <v>0.73780487804878048</v>
      </c>
      <c r="L53" s="5">
        <f t="shared" si="21"/>
        <v>0.84090909090909094</v>
      </c>
      <c r="M53" s="5">
        <f t="shared" si="22"/>
        <v>0.3125</v>
      </c>
      <c r="N53" s="6"/>
    </row>
    <row r="54" spans="1:14" x14ac:dyDescent="0.35">
      <c r="A54" s="1">
        <v>5</v>
      </c>
      <c r="B54" s="1" t="s">
        <v>28</v>
      </c>
      <c r="C54" s="4" t="s">
        <v>20</v>
      </c>
      <c r="D54" s="1">
        <v>3</v>
      </c>
      <c r="E54" s="1">
        <v>-3</v>
      </c>
      <c r="F54" s="1">
        <v>3</v>
      </c>
      <c r="G54" s="1">
        <v>98</v>
      </c>
      <c r="H54" s="1">
        <v>0</v>
      </c>
      <c r="I54" s="1">
        <v>63</v>
      </c>
      <c r="J54" s="1">
        <f t="shared" si="19"/>
        <v>164</v>
      </c>
      <c r="K54" s="5">
        <f t="shared" si="20"/>
        <v>0.61585365853658536</v>
      </c>
      <c r="L54" s="5">
        <f t="shared" si="21"/>
        <v>1</v>
      </c>
      <c r="M54" s="5">
        <f t="shared" si="22"/>
        <v>0.60869565217391308</v>
      </c>
      <c r="N54" s="6"/>
    </row>
    <row r="55" spans="1:14" x14ac:dyDescent="0.35">
      <c r="A55" s="1">
        <v>6</v>
      </c>
      <c r="B55" s="1" t="s">
        <v>29</v>
      </c>
      <c r="C55" s="4" t="s">
        <v>15</v>
      </c>
      <c r="D55" s="1">
        <v>3</v>
      </c>
      <c r="E55" s="1">
        <v>-3</v>
      </c>
      <c r="F55" s="1">
        <v>10</v>
      </c>
      <c r="G55" s="1">
        <v>42</v>
      </c>
      <c r="H55" s="1">
        <v>1</v>
      </c>
      <c r="I55" s="1">
        <v>111</v>
      </c>
      <c r="J55" s="1">
        <f t="shared" si="19"/>
        <v>164</v>
      </c>
      <c r="K55" s="5">
        <f t="shared" si="20"/>
        <v>0.31707317073170732</v>
      </c>
      <c r="L55" s="5">
        <f t="shared" si="21"/>
        <v>0.90909090909090906</v>
      </c>
      <c r="M55" s="5">
        <f t="shared" si="22"/>
        <v>0.27450980392156865</v>
      </c>
      <c r="N55" s="6"/>
    </row>
    <row r="56" spans="1:14" x14ac:dyDescent="0.35">
      <c r="A56" s="1">
        <v>7</v>
      </c>
      <c r="B56" s="1" t="s">
        <v>30</v>
      </c>
      <c r="C56" s="4" t="s">
        <v>8</v>
      </c>
      <c r="D56" s="1">
        <v>3</v>
      </c>
      <c r="E56" s="1">
        <v>-3</v>
      </c>
      <c r="F56" s="1">
        <v>15</v>
      </c>
      <c r="G56" s="1">
        <v>100</v>
      </c>
      <c r="H56" s="1">
        <v>6</v>
      </c>
      <c r="I56" s="1">
        <v>43</v>
      </c>
      <c r="J56" s="1">
        <f t="shared" si="19"/>
        <v>164</v>
      </c>
      <c r="K56" s="5">
        <f t="shared" si="20"/>
        <v>0.70121951219512191</v>
      </c>
      <c r="L56" s="5">
        <f t="shared" si="21"/>
        <v>0.7142857142857143</v>
      </c>
      <c r="M56" s="5">
        <f t="shared" si="22"/>
        <v>0.69930069930069927</v>
      </c>
      <c r="N56" s="6"/>
    </row>
    <row r="57" spans="1:14" x14ac:dyDescent="0.35">
      <c r="A57" s="1">
        <v>8</v>
      </c>
      <c r="B57" s="1" t="s">
        <v>31</v>
      </c>
      <c r="C57" s="4" t="s">
        <v>12</v>
      </c>
      <c r="D57" s="1">
        <v>3</v>
      </c>
      <c r="E57" s="1">
        <v>-3</v>
      </c>
      <c r="F57" s="1">
        <v>3</v>
      </c>
      <c r="G57" s="1">
        <v>103</v>
      </c>
      <c r="H57" s="1">
        <v>0</v>
      </c>
      <c r="I57" s="1">
        <v>58</v>
      </c>
      <c r="J57" s="1">
        <f t="shared" si="19"/>
        <v>164</v>
      </c>
      <c r="K57" s="5">
        <f t="shared" si="20"/>
        <v>0.64634146341463417</v>
      </c>
      <c r="L57" s="5">
        <f t="shared" si="21"/>
        <v>1</v>
      </c>
      <c r="M57" s="5">
        <f t="shared" si="22"/>
        <v>0.63975155279503104</v>
      </c>
      <c r="N57" s="6"/>
    </row>
    <row r="58" spans="1:14" x14ac:dyDescent="0.35">
      <c r="A58" s="1">
        <v>9</v>
      </c>
      <c r="B58" s="1" t="s">
        <v>32</v>
      </c>
      <c r="C58" s="4" t="s">
        <v>11</v>
      </c>
      <c r="D58" s="1">
        <v>3</v>
      </c>
      <c r="E58" s="1">
        <v>-3</v>
      </c>
      <c r="F58" s="1">
        <v>8</v>
      </c>
      <c r="G58" s="1">
        <v>49</v>
      </c>
      <c r="H58" s="1">
        <v>2</v>
      </c>
      <c r="I58" s="1">
        <v>105</v>
      </c>
      <c r="J58" s="1">
        <f t="shared" si="19"/>
        <v>164</v>
      </c>
      <c r="K58" s="5">
        <f t="shared" si="20"/>
        <v>0.34756097560975607</v>
      </c>
      <c r="L58" s="5">
        <f t="shared" si="21"/>
        <v>0.8</v>
      </c>
      <c r="M58" s="5">
        <f t="shared" si="22"/>
        <v>0.31818181818181818</v>
      </c>
      <c r="N58" s="6"/>
    </row>
    <row r="59" spans="1:14" x14ac:dyDescent="0.35">
      <c r="A59" s="1">
        <v>10</v>
      </c>
      <c r="B59" s="1" t="s">
        <v>33</v>
      </c>
      <c r="C59" s="4" t="s">
        <v>9</v>
      </c>
      <c r="D59" s="1">
        <v>3</v>
      </c>
      <c r="E59" s="1">
        <v>-3</v>
      </c>
      <c r="F59" s="1">
        <v>15</v>
      </c>
      <c r="G59" s="1">
        <v>32</v>
      </c>
      <c r="H59" s="1">
        <v>0</v>
      </c>
      <c r="I59" s="1">
        <v>117</v>
      </c>
      <c r="J59" s="1">
        <f t="shared" si="19"/>
        <v>164</v>
      </c>
      <c r="K59" s="5">
        <f t="shared" si="20"/>
        <v>0.28658536585365851</v>
      </c>
      <c r="L59" s="5">
        <f t="shared" si="21"/>
        <v>1</v>
      </c>
      <c r="M59" s="5">
        <f t="shared" si="22"/>
        <v>0.21476510067114093</v>
      </c>
      <c r="N59" s="6"/>
    </row>
    <row r="60" spans="1:14" x14ac:dyDescent="0.35">
      <c r="A60" s="1">
        <v>11</v>
      </c>
      <c r="B60" s="1" t="s">
        <v>34</v>
      </c>
      <c r="C60" s="4" t="s">
        <v>10</v>
      </c>
      <c r="D60" s="1">
        <v>3</v>
      </c>
      <c r="E60" s="1">
        <v>-3</v>
      </c>
      <c r="F60" s="1">
        <v>17</v>
      </c>
      <c r="G60" s="1">
        <v>19</v>
      </c>
      <c r="H60" s="1">
        <v>0</v>
      </c>
      <c r="I60" s="1">
        <v>128</v>
      </c>
      <c r="J60" s="1">
        <f t="shared" si="19"/>
        <v>164</v>
      </c>
      <c r="K60" s="5">
        <f t="shared" si="20"/>
        <v>0.21951219512195122</v>
      </c>
      <c r="L60" s="5">
        <f t="shared" si="21"/>
        <v>1</v>
      </c>
      <c r="M60" s="5">
        <f t="shared" si="22"/>
        <v>0.12925170068027211</v>
      </c>
      <c r="N60" s="6"/>
    </row>
    <row r="61" spans="1:14" x14ac:dyDescent="0.35">
      <c r="A61" s="1">
        <v>12</v>
      </c>
      <c r="B61" s="1" t="s">
        <v>35</v>
      </c>
      <c r="C61" s="4" t="s">
        <v>14</v>
      </c>
      <c r="D61" s="1">
        <v>3</v>
      </c>
      <c r="E61" s="1">
        <v>-3</v>
      </c>
      <c r="F61" s="1">
        <v>2</v>
      </c>
      <c r="G61" s="1">
        <v>24</v>
      </c>
      <c r="H61" s="1">
        <v>1</v>
      </c>
      <c r="I61" s="1">
        <v>137</v>
      </c>
      <c r="J61" s="1">
        <f t="shared" si="19"/>
        <v>164</v>
      </c>
      <c r="K61" s="5">
        <f t="shared" si="20"/>
        <v>0.15853658536585366</v>
      </c>
      <c r="L61" s="5">
        <f t="shared" si="21"/>
        <v>0.66666666666666663</v>
      </c>
      <c r="M61" s="5">
        <f t="shared" si="22"/>
        <v>0.14906832298136646</v>
      </c>
      <c r="N61" s="6"/>
    </row>
    <row r="62" spans="1:14" x14ac:dyDescent="0.35">
      <c r="A62" s="1">
        <v>13</v>
      </c>
      <c r="B62" s="1" t="s">
        <v>36</v>
      </c>
      <c r="C62" s="4" t="s">
        <v>13</v>
      </c>
      <c r="D62" s="1">
        <v>3</v>
      </c>
      <c r="E62" s="1">
        <v>-3</v>
      </c>
      <c r="F62" s="1">
        <v>16</v>
      </c>
      <c r="G62" s="1">
        <v>37</v>
      </c>
      <c r="H62" s="1">
        <v>1</v>
      </c>
      <c r="I62" s="1">
        <v>110</v>
      </c>
      <c r="J62" s="1">
        <f t="shared" si="19"/>
        <v>164</v>
      </c>
      <c r="K62" s="5">
        <f t="shared" si="20"/>
        <v>0.32317073170731708</v>
      </c>
      <c r="L62" s="5">
        <f t="shared" si="21"/>
        <v>0.94117647058823528</v>
      </c>
      <c r="M62" s="5">
        <f t="shared" si="22"/>
        <v>0.25170068027210885</v>
      </c>
      <c r="N62" s="6"/>
    </row>
    <row r="63" spans="1:14" x14ac:dyDescent="0.35">
      <c r="A63" s="1">
        <v>14</v>
      </c>
      <c r="B63" s="1" t="s">
        <v>37</v>
      </c>
      <c r="C63" s="4" t="s">
        <v>19</v>
      </c>
      <c r="D63" s="1">
        <v>3</v>
      </c>
      <c r="E63" s="1">
        <v>-3</v>
      </c>
      <c r="F63" s="1">
        <v>38</v>
      </c>
      <c r="G63" s="1">
        <v>23</v>
      </c>
      <c r="H63" s="1">
        <v>8</v>
      </c>
      <c r="I63" s="1">
        <v>95</v>
      </c>
      <c r="J63" s="1">
        <f t="shared" si="19"/>
        <v>164</v>
      </c>
      <c r="K63" s="5">
        <f t="shared" si="20"/>
        <v>0.37195121951219512</v>
      </c>
      <c r="L63" s="5">
        <f t="shared" si="21"/>
        <v>0.82608695652173914</v>
      </c>
      <c r="M63" s="5">
        <f t="shared" si="22"/>
        <v>0.19491525423728814</v>
      </c>
      <c r="N63" s="6"/>
    </row>
    <row r="64" spans="1:14" x14ac:dyDescent="0.35">
      <c r="A64" s="1">
        <v>15</v>
      </c>
      <c r="B64" s="1" t="s">
        <v>38</v>
      </c>
      <c r="C64" s="4" t="s">
        <v>18</v>
      </c>
      <c r="D64" s="1">
        <v>3</v>
      </c>
      <c r="E64" s="1">
        <v>-3</v>
      </c>
      <c r="F64" s="1">
        <v>15</v>
      </c>
      <c r="G64" s="1">
        <v>36</v>
      </c>
      <c r="H64" s="1">
        <v>6</v>
      </c>
      <c r="I64" s="1">
        <v>107</v>
      </c>
      <c r="J64" s="1">
        <f t="shared" si="19"/>
        <v>164</v>
      </c>
      <c r="K64" s="5">
        <f t="shared" si="20"/>
        <v>0.31097560975609756</v>
      </c>
      <c r="L64" s="5">
        <f t="shared" si="21"/>
        <v>0.7142857142857143</v>
      </c>
      <c r="M64" s="5">
        <f t="shared" si="22"/>
        <v>0.25174825174825177</v>
      </c>
      <c r="N64" s="6"/>
    </row>
    <row r="65" spans="1:14" x14ac:dyDescent="0.35">
      <c r="B65" s="1"/>
      <c r="C65" s="2"/>
      <c r="D65" s="1"/>
      <c r="E65" s="1"/>
      <c r="F65" s="1"/>
      <c r="G65" s="1"/>
      <c r="H65" s="1"/>
      <c r="I65" s="1"/>
      <c r="J65" s="1" t="s">
        <v>40</v>
      </c>
      <c r="K65" s="5">
        <f>AVERAGE(K50:K64)</f>
        <v>0.4288617886178861</v>
      </c>
      <c r="L65" s="5">
        <f t="shared" ref="L65:M65" si="23">AVERAGE(L50:L64)</f>
        <v>0.86834094233071213</v>
      </c>
      <c r="M65" s="5">
        <f t="shared" si="23"/>
        <v>0.3498228073454025</v>
      </c>
      <c r="N65" s="6"/>
    </row>
    <row r="66" spans="1:14" x14ac:dyDescent="0.35">
      <c r="A66" s="1">
        <v>1</v>
      </c>
      <c r="B66" s="1" t="s">
        <v>24</v>
      </c>
      <c r="C66" s="4" t="s">
        <v>42</v>
      </c>
      <c r="D66" s="1">
        <v>3</v>
      </c>
      <c r="E66" s="1">
        <v>-4</v>
      </c>
      <c r="F66" s="1">
        <v>28</v>
      </c>
      <c r="G66" s="1">
        <v>98</v>
      </c>
      <c r="H66" s="1">
        <v>9</v>
      </c>
      <c r="I66" s="1">
        <v>29</v>
      </c>
      <c r="J66" s="1">
        <f t="shared" ref="J66:J80" si="24">SUM(F66:I66)</f>
        <v>164</v>
      </c>
      <c r="K66" s="5">
        <f t="shared" ref="K66:K80" si="25">(F66+G66)/J66</f>
        <v>0.76829268292682928</v>
      </c>
      <c r="L66" s="5">
        <f t="shared" ref="L66:L80" si="26">F66/(F66+H66)</f>
        <v>0.7567567567567568</v>
      </c>
      <c r="M66" s="5">
        <f t="shared" ref="M66:M80" si="27">G66/(G66+I66)</f>
        <v>0.77165354330708658</v>
      </c>
      <c r="N66" s="6"/>
    </row>
    <row r="67" spans="1:14" x14ac:dyDescent="0.35">
      <c r="A67" s="1">
        <v>2</v>
      </c>
      <c r="B67" s="1" t="s">
        <v>25</v>
      </c>
      <c r="C67" s="7" t="s">
        <v>43</v>
      </c>
      <c r="D67" s="1">
        <v>3</v>
      </c>
      <c r="E67" s="1">
        <v>-4</v>
      </c>
      <c r="F67" s="1">
        <v>6</v>
      </c>
      <c r="G67" s="1">
        <v>125</v>
      </c>
      <c r="H67" s="1">
        <v>1</v>
      </c>
      <c r="I67" s="1">
        <v>32</v>
      </c>
      <c r="J67" s="1">
        <f t="shared" si="24"/>
        <v>164</v>
      </c>
      <c r="K67" s="5">
        <f t="shared" si="25"/>
        <v>0.79878048780487809</v>
      </c>
      <c r="L67" s="5">
        <f t="shared" si="26"/>
        <v>0.8571428571428571</v>
      </c>
      <c r="M67" s="5">
        <f t="shared" si="27"/>
        <v>0.79617834394904463</v>
      </c>
      <c r="N67" s="6"/>
    </row>
    <row r="68" spans="1:14" x14ac:dyDescent="0.35">
      <c r="A68" s="1">
        <v>3</v>
      </c>
      <c r="B68" s="1" t="s">
        <v>26</v>
      </c>
      <c r="C68" s="4" t="s">
        <v>16</v>
      </c>
      <c r="D68" s="1">
        <v>3</v>
      </c>
      <c r="E68" s="1">
        <v>-4</v>
      </c>
      <c r="F68" s="1">
        <v>8</v>
      </c>
      <c r="G68" s="1">
        <v>123</v>
      </c>
      <c r="H68" s="1">
        <v>13</v>
      </c>
      <c r="I68" s="1">
        <v>20</v>
      </c>
      <c r="J68" s="1">
        <f t="shared" si="24"/>
        <v>164</v>
      </c>
      <c r="K68" s="5">
        <f t="shared" si="25"/>
        <v>0.79878048780487809</v>
      </c>
      <c r="L68" s="5">
        <f t="shared" si="26"/>
        <v>0.38095238095238093</v>
      </c>
      <c r="M68" s="5">
        <f t="shared" si="27"/>
        <v>0.8601398601398601</v>
      </c>
      <c r="N68" s="6"/>
    </row>
    <row r="69" spans="1:14" x14ac:dyDescent="0.35">
      <c r="A69" s="1">
        <v>4</v>
      </c>
      <c r="B69" s="1" t="s">
        <v>27</v>
      </c>
      <c r="C69" s="4" t="s">
        <v>17</v>
      </c>
      <c r="D69" s="1">
        <v>3</v>
      </c>
      <c r="E69" s="1">
        <v>-4</v>
      </c>
      <c r="F69" s="1">
        <v>64</v>
      </c>
      <c r="G69" s="1">
        <v>23</v>
      </c>
      <c r="H69" s="1">
        <v>68</v>
      </c>
      <c r="I69" s="1">
        <v>9</v>
      </c>
      <c r="J69" s="1">
        <f t="shared" si="24"/>
        <v>164</v>
      </c>
      <c r="K69" s="5">
        <f t="shared" si="25"/>
        <v>0.53048780487804881</v>
      </c>
      <c r="L69" s="5">
        <f t="shared" si="26"/>
        <v>0.48484848484848486</v>
      </c>
      <c r="M69" s="5">
        <f t="shared" si="27"/>
        <v>0.71875</v>
      </c>
      <c r="N69" s="6"/>
    </row>
    <row r="70" spans="1:14" x14ac:dyDescent="0.35">
      <c r="A70" s="1">
        <v>5</v>
      </c>
      <c r="B70" s="1" t="s">
        <v>28</v>
      </c>
      <c r="C70" s="4" t="s">
        <v>20</v>
      </c>
      <c r="D70" s="1">
        <v>3</v>
      </c>
      <c r="E70" s="1">
        <v>-4</v>
      </c>
      <c r="F70" s="1">
        <v>2</v>
      </c>
      <c r="G70" s="1">
        <v>154</v>
      </c>
      <c r="H70" s="1">
        <v>1</v>
      </c>
      <c r="I70" s="1">
        <v>7</v>
      </c>
      <c r="J70" s="1">
        <f t="shared" si="24"/>
        <v>164</v>
      </c>
      <c r="K70" s="5">
        <f t="shared" si="25"/>
        <v>0.95121951219512191</v>
      </c>
      <c r="L70" s="5">
        <f t="shared" si="26"/>
        <v>0.66666666666666663</v>
      </c>
      <c r="M70" s="5">
        <f t="shared" si="27"/>
        <v>0.95652173913043481</v>
      </c>
      <c r="N70" s="6"/>
    </row>
    <row r="71" spans="1:14" x14ac:dyDescent="0.35">
      <c r="A71" s="1">
        <v>6</v>
      </c>
      <c r="B71" s="1" t="s">
        <v>29</v>
      </c>
      <c r="C71" s="4" t="s">
        <v>15</v>
      </c>
      <c r="D71" s="1">
        <v>3</v>
      </c>
      <c r="E71" s="1">
        <v>-4</v>
      </c>
      <c r="F71" s="1">
        <v>6</v>
      </c>
      <c r="G71" s="1">
        <v>121</v>
      </c>
      <c r="H71" s="1">
        <v>5</v>
      </c>
      <c r="I71" s="1">
        <v>32</v>
      </c>
      <c r="J71" s="1">
        <f t="shared" si="24"/>
        <v>164</v>
      </c>
      <c r="K71" s="5">
        <f t="shared" si="25"/>
        <v>0.77439024390243905</v>
      </c>
      <c r="L71" s="5">
        <f t="shared" si="26"/>
        <v>0.54545454545454541</v>
      </c>
      <c r="M71" s="5">
        <f t="shared" si="27"/>
        <v>0.79084967320261434</v>
      </c>
      <c r="N71" s="6"/>
    </row>
    <row r="72" spans="1:14" x14ac:dyDescent="0.35">
      <c r="A72" s="1">
        <v>7</v>
      </c>
      <c r="B72" s="1" t="s">
        <v>30</v>
      </c>
      <c r="C72" s="4" t="s">
        <v>8</v>
      </c>
      <c r="D72" s="1">
        <v>3</v>
      </c>
      <c r="E72" s="1">
        <v>-4</v>
      </c>
      <c r="F72" s="1">
        <v>9</v>
      </c>
      <c r="G72" s="1">
        <v>134</v>
      </c>
      <c r="H72" s="1">
        <v>12</v>
      </c>
      <c r="I72" s="1">
        <v>9</v>
      </c>
      <c r="J72" s="1">
        <f t="shared" si="24"/>
        <v>164</v>
      </c>
      <c r="K72" s="5">
        <f t="shared" si="25"/>
        <v>0.87195121951219512</v>
      </c>
      <c r="L72" s="5">
        <f t="shared" si="26"/>
        <v>0.42857142857142855</v>
      </c>
      <c r="M72" s="5">
        <f t="shared" si="27"/>
        <v>0.93706293706293708</v>
      </c>
      <c r="N72" s="6"/>
    </row>
    <row r="73" spans="1:14" x14ac:dyDescent="0.35">
      <c r="A73" s="1">
        <v>8</v>
      </c>
      <c r="B73" s="1" t="s">
        <v>31</v>
      </c>
      <c r="C73" s="4" t="s">
        <v>12</v>
      </c>
      <c r="D73" s="1">
        <v>3</v>
      </c>
      <c r="E73" s="1">
        <v>-4</v>
      </c>
      <c r="F73" s="1">
        <v>3</v>
      </c>
      <c r="G73" s="1">
        <v>156</v>
      </c>
      <c r="H73" s="1">
        <v>0</v>
      </c>
      <c r="I73" s="1">
        <v>5</v>
      </c>
      <c r="J73" s="1">
        <f t="shared" si="24"/>
        <v>164</v>
      </c>
      <c r="K73" s="5">
        <f t="shared" si="25"/>
        <v>0.96951219512195119</v>
      </c>
      <c r="L73" s="5">
        <f t="shared" si="26"/>
        <v>1</v>
      </c>
      <c r="M73" s="5">
        <f t="shared" si="27"/>
        <v>0.96894409937888204</v>
      </c>
      <c r="N73" s="6"/>
    </row>
    <row r="74" spans="1:14" x14ac:dyDescent="0.35">
      <c r="A74" s="1">
        <v>9</v>
      </c>
      <c r="B74" s="1" t="s">
        <v>32</v>
      </c>
      <c r="C74" s="4" t="s">
        <v>11</v>
      </c>
      <c r="D74" s="1">
        <v>3</v>
      </c>
      <c r="E74" s="1">
        <v>-4</v>
      </c>
      <c r="F74" s="1">
        <v>5</v>
      </c>
      <c r="G74" s="1">
        <v>120</v>
      </c>
      <c r="H74" s="1">
        <v>5</v>
      </c>
      <c r="I74" s="1">
        <v>34</v>
      </c>
      <c r="J74" s="1">
        <f t="shared" si="24"/>
        <v>164</v>
      </c>
      <c r="K74" s="5">
        <f t="shared" si="25"/>
        <v>0.76219512195121952</v>
      </c>
      <c r="L74" s="5">
        <f t="shared" si="26"/>
        <v>0.5</v>
      </c>
      <c r="M74" s="5">
        <f t="shared" si="27"/>
        <v>0.77922077922077926</v>
      </c>
      <c r="N74" s="6"/>
    </row>
    <row r="75" spans="1:14" x14ac:dyDescent="0.35">
      <c r="A75" s="1">
        <v>10</v>
      </c>
      <c r="B75" s="1" t="s">
        <v>33</v>
      </c>
      <c r="C75" s="4" t="s">
        <v>9</v>
      </c>
      <c r="D75" s="1">
        <v>3</v>
      </c>
      <c r="E75" s="1">
        <v>-4</v>
      </c>
      <c r="F75" s="1">
        <v>11</v>
      </c>
      <c r="G75" s="1">
        <v>97</v>
      </c>
      <c r="H75" s="1">
        <v>4</v>
      </c>
      <c r="I75" s="1">
        <v>52</v>
      </c>
      <c r="J75" s="1">
        <f t="shared" si="24"/>
        <v>164</v>
      </c>
      <c r="K75" s="5">
        <f t="shared" si="25"/>
        <v>0.65853658536585369</v>
      </c>
      <c r="L75" s="5">
        <f t="shared" si="26"/>
        <v>0.73333333333333328</v>
      </c>
      <c r="M75" s="5">
        <f t="shared" si="27"/>
        <v>0.65100671140939592</v>
      </c>
      <c r="N75" s="6"/>
    </row>
    <row r="76" spans="1:14" x14ac:dyDescent="0.35">
      <c r="A76" s="1">
        <v>11</v>
      </c>
      <c r="B76" s="1" t="s">
        <v>34</v>
      </c>
      <c r="C76" s="4" t="s">
        <v>10</v>
      </c>
      <c r="D76" s="1">
        <v>3</v>
      </c>
      <c r="E76" s="1">
        <v>-4</v>
      </c>
      <c r="F76" s="1">
        <v>15</v>
      </c>
      <c r="G76" s="1">
        <v>85</v>
      </c>
      <c r="H76" s="1">
        <v>2</v>
      </c>
      <c r="I76" s="1">
        <v>62</v>
      </c>
      <c r="J76" s="1">
        <f t="shared" si="24"/>
        <v>164</v>
      </c>
      <c r="K76" s="5">
        <f t="shared" si="25"/>
        <v>0.6097560975609756</v>
      </c>
      <c r="L76" s="5">
        <f t="shared" si="26"/>
        <v>0.88235294117647056</v>
      </c>
      <c r="M76" s="5">
        <f t="shared" si="27"/>
        <v>0.57823129251700678</v>
      </c>
      <c r="N76" s="6"/>
    </row>
    <row r="77" spans="1:14" x14ac:dyDescent="0.35">
      <c r="A77" s="1">
        <v>12</v>
      </c>
      <c r="B77" s="1" t="s">
        <v>35</v>
      </c>
      <c r="C77" s="4" t="s">
        <v>14</v>
      </c>
      <c r="D77" s="1">
        <v>3</v>
      </c>
      <c r="E77" s="1">
        <v>-4</v>
      </c>
      <c r="F77" s="1">
        <v>1</v>
      </c>
      <c r="G77" s="1">
        <v>90</v>
      </c>
      <c r="H77" s="1">
        <v>2</v>
      </c>
      <c r="I77" s="1">
        <v>71</v>
      </c>
      <c r="J77" s="1">
        <f t="shared" si="24"/>
        <v>164</v>
      </c>
      <c r="K77" s="5">
        <f t="shared" si="25"/>
        <v>0.55487804878048785</v>
      </c>
      <c r="L77" s="5">
        <f t="shared" si="26"/>
        <v>0.33333333333333331</v>
      </c>
      <c r="M77" s="5">
        <f t="shared" si="27"/>
        <v>0.55900621118012417</v>
      </c>
      <c r="N77" s="6"/>
    </row>
    <row r="78" spans="1:14" x14ac:dyDescent="0.35">
      <c r="A78" s="1">
        <v>13</v>
      </c>
      <c r="B78" s="1" t="s">
        <v>36</v>
      </c>
      <c r="C78" s="4" t="s">
        <v>13</v>
      </c>
      <c r="D78" s="1">
        <v>3</v>
      </c>
      <c r="E78" s="1">
        <v>-4</v>
      </c>
      <c r="F78" s="1">
        <v>6</v>
      </c>
      <c r="G78" s="1">
        <v>92</v>
      </c>
      <c r="H78" s="1">
        <v>11</v>
      </c>
      <c r="I78" s="1">
        <v>55</v>
      </c>
      <c r="J78" s="1">
        <f t="shared" si="24"/>
        <v>164</v>
      </c>
      <c r="K78" s="5">
        <f t="shared" si="25"/>
        <v>0.59756097560975607</v>
      </c>
      <c r="L78" s="5">
        <f t="shared" si="26"/>
        <v>0.35294117647058826</v>
      </c>
      <c r="M78" s="5">
        <f t="shared" si="27"/>
        <v>0.62585034013605445</v>
      </c>
      <c r="N78" s="6"/>
    </row>
    <row r="79" spans="1:14" x14ac:dyDescent="0.35">
      <c r="A79" s="1">
        <v>14</v>
      </c>
      <c r="B79" s="1" t="s">
        <v>37</v>
      </c>
      <c r="C79" s="4" t="s">
        <v>19</v>
      </c>
      <c r="D79" s="1">
        <v>3</v>
      </c>
      <c r="E79" s="1">
        <v>-4</v>
      </c>
      <c r="F79" s="1">
        <v>16</v>
      </c>
      <c r="G79" s="1">
        <v>84</v>
      </c>
      <c r="H79" s="1">
        <v>30</v>
      </c>
      <c r="I79" s="1">
        <v>34</v>
      </c>
      <c r="J79" s="1">
        <f t="shared" si="24"/>
        <v>164</v>
      </c>
      <c r="K79" s="5">
        <f t="shared" si="25"/>
        <v>0.6097560975609756</v>
      </c>
      <c r="L79" s="5">
        <f t="shared" si="26"/>
        <v>0.34782608695652173</v>
      </c>
      <c r="M79" s="5">
        <f t="shared" si="27"/>
        <v>0.71186440677966101</v>
      </c>
      <c r="N79" s="6"/>
    </row>
    <row r="80" spans="1:14" x14ac:dyDescent="0.35">
      <c r="A80" s="1">
        <v>15</v>
      </c>
      <c r="B80" s="1" t="s">
        <v>38</v>
      </c>
      <c r="C80" s="4" t="s">
        <v>18</v>
      </c>
      <c r="D80" s="1">
        <v>3</v>
      </c>
      <c r="E80" s="1">
        <v>-4</v>
      </c>
      <c r="F80" s="1">
        <v>9</v>
      </c>
      <c r="G80" s="1">
        <v>103</v>
      </c>
      <c r="H80" s="1">
        <v>12</v>
      </c>
      <c r="I80" s="1">
        <v>40</v>
      </c>
      <c r="J80" s="1">
        <f t="shared" si="24"/>
        <v>164</v>
      </c>
      <c r="K80" s="5">
        <f t="shared" si="25"/>
        <v>0.68292682926829273</v>
      </c>
      <c r="L80" s="5">
        <f t="shared" si="26"/>
        <v>0.42857142857142855</v>
      </c>
      <c r="M80" s="5">
        <f t="shared" si="27"/>
        <v>0.72027972027972031</v>
      </c>
      <c r="N80" s="6"/>
    </row>
    <row r="81" spans="1:14" x14ac:dyDescent="0.35">
      <c r="B81" s="1"/>
      <c r="C81" s="2"/>
      <c r="D81" s="1"/>
      <c r="E81" s="1"/>
      <c r="F81" s="1"/>
      <c r="G81" s="1"/>
      <c r="H81" s="1"/>
      <c r="I81" s="1"/>
      <c r="J81" s="1" t="s">
        <v>40</v>
      </c>
      <c r="K81" s="5">
        <f>AVERAGE(K66:K80)</f>
        <v>0.72926829268292681</v>
      </c>
      <c r="L81" s="5">
        <f t="shared" ref="L81:M81" si="28">AVERAGE(L66:L80)</f>
        <v>0.5799167613489864</v>
      </c>
      <c r="M81" s="5">
        <f t="shared" si="28"/>
        <v>0.76170397717957339</v>
      </c>
      <c r="N81" s="6"/>
    </row>
    <row r="82" spans="1:14" x14ac:dyDescent="0.35">
      <c r="A82" s="1">
        <v>1</v>
      </c>
      <c r="B82" s="1" t="s">
        <v>24</v>
      </c>
      <c r="C82" s="4" t="s">
        <v>42</v>
      </c>
      <c r="D82" s="1">
        <v>3</v>
      </c>
      <c r="E82" s="1">
        <v>-5</v>
      </c>
      <c r="F82" s="1">
        <v>12</v>
      </c>
      <c r="G82" s="1">
        <v>125</v>
      </c>
      <c r="H82" s="1">
        <v>25</v>
      </c>
      <c r="I82" s="1">
        <v>2</v>
      </c>
      <c r="J82" s="1">
        <f t="shared" ref="J82:J96" si="29">SUM(F82:I82)</f>
        <v>164</v>
      </c>
      <c r="K82" s="5">
        <f t="shared" ref="K82:K96" si="30">(F82+G82)/J82</f>
        <v>0.83536585365853655</v>
      </c>
      <c r="L82" s="5">
        <f t="shared" ref="L82:L96" si="31">F82/(F82+H82)</f>
        <v>0.32432432432432434</v>
      </c>
      <c r="M82" s="5">
        <f t="shared" ref="M82:M96" si="32">G82/(G82+I82)</f>
        <v>0.98425196850393704</v>
      </c>
      <c r="N82" s="6"/>
    </row>
    <row r="83" spans="1:14" x14ac:dyDescent="0.35">
      <c r="A83" s="1">
        <v>2</v>
      </c>
      <c r="B83" s="1" t="s">
        <v>25</v>
      </c>
      <c r="C83" s="7" t="s">
        <v>43</v>
      </c>
      <c r="D83" s="1">
        <v>3</v>
      </c>
      <c r="E83" s="1">
        <v>-5</v>
      </c>
      <c r="F83" s="1">
        <v>6</v>
      </c>
      <c r="G83" s="1">
        <v>152</v>
      </c>
      <c r="H83" s="1">
        <v>1</v>
      </c>
      <c r="I83" s="1">
        <v>5</v>
      </c>
      <c r="J83" s="1">
        <f t="shared" si="29"/>
        <v>164</v>
      </c>
      <c r="K83" s="5">
        <f t="shared" si="30"/>
        <v>0.96341463414634143</v>
      </c>
      <c r="L83" s="5">
        <f t="shared" si="31"/>
        <v>0.8571428571428571</v>
      </c>
      <c r="M83" s="5">
        <f t="shared" si="32"/>
        <v>0.96815286624203822</v>
      </c>
      <c r="N83" s="6"/>
    </row>
    <row r="84" spans="1:14" x14ac:dyDescent="0.35">
      <c r="A84" s="1">
        <v>3</v>
      </c>
      <c r="B84" s="1" t="s">
        <v>26</v>
      </c>
      <c r="C84" s="4" t="s">
        <v>16</v>
      </c>
      <c r="D84" s="1">
        <v>3</v>
      </c>
      <c r="E84" s="1">
        <v>-5</v>
      </c>
      <c r="F84" s="1">
        <v>4</v>
      </c>
      <c r="G84" s="1">
        <v>139</v>
      </c>
      <c r="H84" s="1">
        <v>17</v>
      </c>
      <c r="I84" s="1">
        <v>4</v>
      </c>
      <c r="J84" s="1">
        <f t="shared" si="29"/>
        <v>164</v>
      </c>
      <c r="K84" s="5">
        <f t="shared" si="30"/>
        <v>0.87195121951219512</v>
      </c>
      <c r="L84" s="5">
        <f t="shared" si="31"/>
        <v>0.19047619047619047</v>
      </c>
      <c r="M84" s="5">
        <f t="shared" si="32"/>
        <v>0.97202797202797198</v>
      </c>
      <c r="N84" s="6"/>
    </row>
    <row r="85" spans="1:14" x14ac:dyDescent="0.35">
      <c r="A85" s="1">
        <v>4</v>
      </c>
      <c r="B85" s="1" t="s">
        <v>27</v>
      </c>
      <c r="C85" s="4" t="s">
        <v>17</v>
      </c>
      <c r="D85" s="1">
        <v>3</v>
      </c>
      <c r="E85" s="1">
        <v>-5</v>
      </c>
      <c r="F85" s="1">
        <v>10</v>
      </c>
      <c r="G85" s="1">
        <v>30</v>
      </c>
      <c r="H85" s="1">
        <v>122</v>
      </c>
      <c r="I85" s="1">
        <v>2</v>
      </c>
      <c r="J85" s="1">
        <f t="shared" si="29"/>
        <v>164</v>
      </c>
      <c r="K85" s="5">
        <f t="shared" si="30"/>
        <v>0.24390243902439024</v>
      </c>
      <c r="L85" s="5">
        <f t="shared" si="31"/>
        <v>7.575757575757576E-2</v>
      </c>
      <c r="M85" s="5">
        <f t="shared" si="32"/>
        <v>0.9375</v>
      </c>
      <c r="N85" s="6"/>
    </row>
    <row r="86" spans="1:14" x14ac:dyDescent="0.35">
      <c r="A86" s="1">
        <v>5</v>
      </c>
      <c r="B86" s="1" t="s">
        <v>28</v>
      </c>
      <c r="C86" s="4" t="s">
        <v>20</v>
      </c>
      <c r="D86" s="1">
        <v>3</v>
      </c>
      <c r="E86" s="1">
        <v>-5</v>
      </c>
      <c r="F86" s="1">
        <v>2</v>
      </c>
      <c r="G86" s="1">
        <v>159</v>
      </c>
      <c r="H86" s="1">
        <v>1</v>
      </c>
      <c r="I86" s="1">
        <v>2</v>
      </c>
      <c r="J86" s="1">
        <f t="shared" si="29"/>
        <v>164</v>
      </c>
      <c r="K86" s="5">
        <f t="shared" si="30"/>
        <v>0.98170731707317072</v>
      </c>
      <c r="L86" s="5">
        <f t="shared" si="31"/>
        <v>0.66666666666666663</v>
      </c>
      <c r="M86" s="5">
        <f t="shared" si="32"/>
        <v>0.98757763975155277</v>
      </c>
      <c r="N86" s="6"/>
    </row>
    <row r="87" spans="1:14" x14ac:dyDescent="0.35">
      <c r="A87" s="1">
        <v>6</v>
      </c>
      <c r="B87" s="1" t="s">
        <v>29</v>
      </c>
      <c r="C87" s="4" t="s">
        <v>15</v>
      </c>
      <c r="D87" s="1">
        <v>3</v>
      </c>
      <c r="E87" s="1">
        <v>-5</v>
      </c>
      <c r="F87" s="1">
        <v>2</v>
      </c>
      <c r="G87" s="1">
        <v>149</v>
      </c>
      <c r="H87" s="1">
        <v>9</v>
      </c>
      <c r="I87" s="1">
        <v>4</v>
      </c>
      <c r="J87" s="1">
        <f t="shared" si="29"/>
        <v>164</v>
      </c>
      <c r="K87" s="5">
        <f t="shared" si="30"/>
        <v>0.92073170731707321</v>
      </c>
      <c r="L87" s="5">
        <f t="shared" si="31"/>
        <v>0.18181818181818182</v>
      </c>
      <c r="M87" s="5">
        <f t="shared" si="32"/>
        <v>0.97385620915032678</v>
      </c>
      <c r="N87" s="6"/>
    </row>
    <row r="88" spans="1:14" x14ac:dyDescent="0.35">
      <c r="A88" s="1">
        <v>7</v>
      </c>
      <c r="B88" s="1" t="s">
        <v>30</v>
      </c>
      <c r="C88" s="4" t="s">
        <v>8</v>
      </c>
      <c r="D88" s="1">
        <v>3</v>
      </c>
      <c r="E88" s="1">
        <v>-5</v>
      </c>
      <c r="F88" s="1">
        <v>2</v>
      </c>
      <c r="G88" s="1">
        <v>140</v>
      </c>
      <c r="H88" s="1">
        <v>19</v>
      </c>
      <c r="I88" s="1">
        <v>3</v>
      </c>
      <c r="J88" s="1">
        <f t="shared" si="29"/>
        <v>164</v>
      </c>
      <c r="K88" s="5">
        <f t="shared" si="30"/>
        <v>0.86585365853658536</v>
      </c>
      <c r="L88" s="5">
        <f t="shared" si="31"/>
        <v>9.5238095238095233E-2</v>
      </c>
      <c r="M88" s="5">
        <f t="shared" si="32"/>
        <v>0.97902097902097907</v>
      </c>
      <c r="N88" s="6"/>
    </row>
    <row r="89" spans="1:14" x14ac:dyDescent="0.35">
      <c r="A89" s="1">
        <v>8</v>
      </c>
      <c r="B89" s="1" t="s">
        <v>31</v>
      </c>
      <c r="C89" s="4" t="s">
        <v>12</v>
      </c>
      <c r="D89" s="1">
        <v>3</v>
      </c>
      <c r="E89" s="1">
        <v>-5</v>
      </c>
      <c r="F89" s="1">
        <v>3</v>
      </c>
      <c r="G89" s="1">
        <v>161</v>
      </c>
      <c r="H89" s="1">
        <v>0</v>
      </c>
      <c r="I89" s="1">
        <v>0</v>
      </c>
      <c r="J89" s="1">
        <f t="shared" si="29"/>
        <v>164</v>
      </c>
      <c r="K89" s="5">
        <f t="shared" si="30"/>
        <v>1</v>
      </c>
      <c r="L89" s="5">
        <f t="shared" si="31"/>
        <v>1</v>
      </c>
      <c r="M89" s="5">
        <f t="shared" si="32"/>
        <v>1</v>
      </c>
      <c r="N89" s="6"/>
    </row>
    <row r="90" spans="1:14" x14ac:dyDescent="0.35">
      <c r="A90" s="1">
        <v>9</v>
      </c>
      <c r="B90" s="1" t="s">
        <v>32</v>
      </c>
      <c r="C90" s="4" t="s">
        <v>11</v>
      </c>
      <c r="D90" s="1">
        <v>3</v>
      </c>
      <c r="E90" s="1">
        <v>-5</v>
      </c>
      <c r="F90" s="1">
        <v>3</v>
      </c>
      <c r="G90" s="1">
        <v>150</v>
      </c>
      <c r="H90" s="1">
        <v>7</v>
      </c>
      <c r="I90" s="1">
        <v>4</v>
      </c>
      <c r="J90" s="1">
        <f t="shared" si="29"/>
        <v>164</v>
      </c>
      <c r="K90" s="5">
        <f t="shared" si="30"/>
        <v>0.93292682926829273</v>
      </c>
      <c r="L90" s="5">
        <f t="shared" si="31"/>
        <v>0.3</v>
      </c>
      <c r="M90" s="5">
        <f t="shared" si="32"/>
        <v>0.97402597402597402</v>
      </c>
      <c r="N90" s="6"/>
    </row>
    <row r="91" spans="1:14" x14ac:dyDescent="0.35">
      <c r="A91" s="1">
        <v>10</v>
      </c>
      <c r="B91" s="1" t="s">
        <v>33</v>
      </c>
      <c r="C91" s="4" t="s">
        <v>9</v>
      </c>
      <c r="D91" s="1">
        <v>3</v>
      </c>
      <c r="E91" s="1">
        <v>-5</v>
      </c>
      <c r="F91" s="1">
        <v>6</v>
      </c>
      <c r="G91" s="1">
        <v>136</v>
      </c>
      <c r="H91" s="1">
        <v>9</v>
      </c>
      <c r="I91" s="1">
        <v>13</v>
      </c>
      <c r="J91" s="1">
        <f t="shared" si="29"/>
        <v>164</v>
      </c>
      <c r="K91" s="5">
        <f t="shared" si="30"/>
        <v>0.86585365853658536</v>
      </c>
      <c r="L91" s="5">
        <f t="shared" si="31"/>
        <v>0.4</v>
      </c>
      <c r="M91" s="5">
        <f t="shared" si="32"/>
        <v>0.91275167785234901</v>
      </c>
      <c r="N91" s="6"/>
    </row>
    <row r="92" spans="1:14" x14ac:dyDescent="0.35">
      <c r="A92" s="1">
        <v>11</v>
      </c>
      <c r="B92" s="1" t="s">
        <v>34</v>
      </c>
      <c r="C92" s="4" t="s">
        <v>10</v>
      </c>
      <c r="D92" s="1">
        <v>3</v>
      </c>
      <c r="E92" s="1">
        <v>-5</v>
      </c>
      <c r="F92" s="1">
        <v>7</v>
      </c>
      <c r="G92" s="1">
        <v>145</v>
      </c>
      <c r="H92" s="1">
        <v>10</v>
      </c>
      <c r="I92" s="1">
        <v>2</v>
      </c>
      <c r="J92" s="1">
        <f t="shared" si="29"/>
        <v>164</v>
      </c>
      <c r="K92" s="5">
        <f t="shared" si="30"/>
        <v>0.92682926829268297</v>
      </c>
      <c r="L92" s="5">
        <f t="shared" si="31"/>
        <v>0.41176470588235292</v>
      </c>
      <c r="M92" s="5">
        <f t="shared" si="32"/>
        <v>0.98639455782312924</v>
      </c>
      <c r="N92" s="6"/>
    </row>
    <row r="93" spans="1:14" x14ac:dyDescent="0.35">
      <c r="A93" s="1">
        <v>12</v>
      </c>
      <c r="B93" s="1" t="s">
        <v>35</v>
      </c>
      <c r="C93" s="4" t="s">
        <v>14</v>
      </c>
      <c r="D93" s="1">
        <v>3</v>
      </c>
      <c r="E93" s="1">
        <v>-5</v>
      </c>
      <c r="F93" s="1">
        <v>0</v>
      </c>
      <c r="G93" s="1">
        <v>157</v>
      </c>
      <c r="H93" s="1">
        <v>3</v>
      </c>
      <c r="I93" s="1">
        <v>4</v>
      </c>
      <c r="J93" s="1">
        <f t="shared" si="29"/>
        <v>164</v>
      </c>
      <c r="K93" s="5">
        <f t="shared" si="30"/>
        <v>0.95731707317073167</v>
      </c>
      <c r="L93" s="5">
        <f t="shared" si="31"/>
        <v>0</v>
      </c>
      <c r="M93" s="5">
        <f t="shared" si="32"/>
        <v>0.97515527950310554</v>
      </c>
      <c r="N93" s="6"/>
    </row>
    <row r="94" spans="1:14" x14ac:dyDescent="0.35">
      <c r="A94" s="1">
        <v>13</v>
      </c>
      <c r="B94" s="1" t="s">
        <v>36</v>
      </c>
      <c r="C94" s="4" t="s">
        <v>13</v>
      </c>
      <c r="D94" s="1">
        <v>3</v>
      </c>
      <c r="E94" s="1">
        <v>-5</v>
      </c>
      <c r="F94" s="1">
        <v>2</v>
      </c>
      <c r="G94" s="1">
        <v>140</v>
      </c>
      <c r="H94" s="1">
        <v>15</v>
      </c>
      <c r="I94" s="1">
        <v>7</v>
      </c>
      <c r="J94" s="1">
        <f t="shared" si="29"/>
        <v>164</v>
      </c>
      <c r="K94" s="5">
        <f t="shared" si="30"/>
        <v>0.86585365853658536</v>
      </c>
      <c r="L94" s="5">
        <f t="shared" si="31"/>
        <v>0.11764705882352941</v>
      </c>
      <c r="M94" s="5">
        <f t="shared" si="32"/>
        <v>0.95238095238095233</v>
      </c>
      <c r="N94" s="6"/>
    </row>
    <row r="95" spans="1:14" x14ac:dyDescent="0.35">
      <c r="A95" s="1">
        <v>14</v>
      </c>
      <c r="B95" s="1" t="s">
        <v>37</v>
      </c>
      <c r="C95" s="4" t="s">
        <v>19</v>
      </c>
      <c r="D95" s="1">
        <v>3</v>
      </c>
      <c r="E95" s="1">
        <v>-5</v>
      </c>
      <c r="F95" s="1">
        <v>3</v>
      </c>
      <c r="G95" s="1">
        <v>105</v>
      </c>
      <c r="H95" s="1">
        <v>43</v>
      </c>
      <c r="I95" s="1">
        <v>13</v>
      </c>
      <c r="J95" s="1">
        <f t="shared" si="29"/>
        <v>164</v>
      </c>
      <c r="K95" s="5">
        <f t="shared" si="30"/>
        <v>0.65853658536585369</v>
      </c>
      <c r="L95" s="5">
        <f t="shared" si="31"/>
        <v>6.5217391304347824E-2</v>
      </c>
      <c r="M95" s="5">
        <f t="shared" si="32"/>
        <v>0.88983050847457623</v>
      </c>
      <c r="N95" s="6"/>
    </row>
    <row r="96" spans="1:14" x14ac:dyDescent="0.35">
      <c r="A96" s="1">
        <v>15</v>
      </c>
      <c r="B96" s="1" t="s">
        <v>38</v>
      </c>
      <c r="C96" s="4" t="s">
        <v>18</v>
      </c>
      <c r="D96" s="1">
        <v>3</v>
      </c>
      <c r="E96" s="1">
        <v>-5</v>
      </c>
      <c r="F96" s="1">
        <v>4</v>
      </c>
      <c r="G96" s="1">
        <v>140</v>
      </c>
      <c r="H96" s="1">
        <v>17</v>
      </c>
      <c r="I96" s="1">
        <v>3</v>
      </c>
      <c r="J96" s="1">
        <f t="shared" si="29"/>
        <v>164</v>
      </c>
      <c r="K96" s="5">
        <f t="shared" si="30"/>
        <v>0.87804878048780488</v>
      </c>
      <c r="L96" s="5">
        <f t="shared" si="31"/>
        <v>0.19047619047619047</v>
      </c>
      <c r="M96" s="5">
        <f t="shared" si="32"/>
        <v>0.97902097902097907</v>
      </c>
      <c r="N96" s="6"/>
    </row>
    <row r="97" spans="1:14" x14ac:dyDescent="0.35">
      <c r="B97" s="1"/>
      <c r="C97" s="2"/>
      <c r="D97" s="1"/>
      <c r="E97" s="1"/>
      <c r="F97" s="1"/>
      <c r="G97" s="1"/>
      <c r="H97" s="1"/>
      <c r="I97" s="1"/>
      <c r="J97" s="1" t="s">
        <v>40</v>
      </c>
      <c r="K97" s="5">
        <f>AVERAGE(K82:K96)</f>
        <v>0.85121951219512204</v>
      </c>
      <c r="L97" s="5">
        <f t="shared" ref="L97:M97" si="33">AVERAGE(L82:L96)</f>
        <v>0.32510194919402075</v>
      </c>
      <c r="M97" s="5">
        <f t="shared" si="33"/>
        <v>0.96479650425185803</v>
      </c>
      <c r="N97" s="6"/>
    </row>
    <row r="98" spans="1:14" x14ac:dyDescent="0.35">
      <c r="A98" s="1">
        <v>1</v>
      </c>
      <c r="B98" s="1" t="s">
        <v>24</v>
      </c>
      <c r="C98" s="4" t="s">
        <v>42</v>
      </c>
      <c r="D98" s="1">
        <v>4</v>
      </c>
      <c r="E98" s="1">
        <v>-3</v>
      </c>
      <c r="F98" s="1">
        <v>49</v>
      </c>
      <c r="G98" s="1">
        <v>33</v>
      </c>
      <c r="H98" s="1">
        <v>3</v>
      </c>
      <c r="I98" s="1">
        <v>79</v>
      </c>
      <c r="J98" s="1">
        <f t="shared" ref="J98:J112" si="34">SUM(F98:I98)</f>
        <v>164</v>
      </c>
      <c r="K98" s="5">
        <f t="shared" ref="K98:K112" si="35">(F98+G98)/J98</f>
        <v>0.5</v>
      </c>
      <c r="L98" s="5">
        <f t="shared" ref="L98:L112" si="36">F98/(F98+H98)</f>
        <v>0.94230769230769229</v>
      </c>
      <c r="M98" s="5">
        <f t="shared" ref="M98:M112" si="37">G98/(G98+I98)</f>
        <v>0.29464285714285715</v>
      </c>
      <c r="N98" s="6"/>
    </row>
    <row r="99" spans="1:14" x14ac:dyDescent="0.35">
      <c r="A99" s="1">
        <v>2</v>
      </c>
      <c r="B99" s="1" t="s">
        <v>25</v>
      </c>
      <c r="C99" s="7" t="s">
        <v>43</v>
      </c>
      <c r="D99" s="1">
        <v>4</v>
      </c>
      <c r="E99" s="1">
        <v>-3</v>
      </c>
      <c r="F99" s="1">
        <v>14</v>
      </c>
      <c r="G99" s="1">
        <v>56</v>
      </c>
      <c r="H99" s="1">
        <v>3</v>
      </c>
      <c r="I99" s="1">
        <v>91</v>
      </c>
      <c r="J99" s="1">
        <f t="shared" si="34"/>
        <v>164</v>
      </c>
      <c r="K99" s="5">
        <f t="shared" si="35"/>
        <v>0.42682926829268292</v>
      </c>
      <c r="L99" s="5">
        <f t="shared" si="36"/>
        <v>0.82352941176470584</v>
      </c>
      <c r="M99" s="5">
        <f t="shared" si="37"/>
        <v>0.38095238095238093</v>
      </c>
      <c r="N99" s="6"/>
    </row>
    <row r="100" spans="1:14" x14ac:dyDescent="0.35">
      <c r="A100" s="1">
        <v>3</v>
      </c>
      <c r="B100" s="1" t="s">
        <v>26</v>
      </c>
      <c r="C100" s="4" t="s">
        <v>16</v>
      </c>
      <c r="D100" s="1">
        <v>4</v>
      </c>
      <c r="E100" s="1">
        <v>-3</v>
      </c>
      <c r="F100" s="1">
        <v>28</v>
      </c>
      <c r="G100" s="1">
        <v>74</v>
      </c>
      <c r="H100" s="1">
        <v>13</v>
      </c>
      <c r="I100" s="1">
        <v>49</v>
      </c>
      <c r="J100" s="1">
        <f t="shared" si="34"/>
        <v>164</v>
      </c>
      <c r="K100" s="5">
        <f t="shared" si="35"/>
        <v>0.62195121951219512</v>
      </c>
      <c r="L100" s="5">
        <f t="shared" si="36"/>
        <v>0.68292682926829273</v>
      </c>
      <c r="M100" s="5">
        <f t="shared" si="37"/>
        <v>0.60162601626016265</v>
      </c>
      <c r="N100" s="6"/>
    </row>
    <row r="101" spans="1:14" x14ac:dyDescent="0.35">
      <c r="A101" s="1">
        <v>4</v>
      </c>
      <c r="B101" s="1" t="s">
        <v>27</v>
      </c>
      <c r="C101" s="4" t="s">
        <v>17</v>
      </c>
      <c r="D101" s="1">
        <v>4</v>
      </c>
      <c r="E101" s="1">
        <v>-3</v>
      </c>
      <c r="F101" s="1">
        <v>121</v>
      </c>
      <c r="G101" s="1">
        <v>7</v>
      </c>
      <c r="H101" s="1">
        <v>24</v>
      </c>
      <c r="I101" s="1">
        <v>12</v>
      </c>
      <c r="J101" s="1">
        <f t="shared" si="34"/>
        <v>164</v>
      </c>
      <c r="K101" s="5">
        <f t="shared" si="35"/>
        <v>0.78048780487804881</v>
      </c>
      <c r="L101" s="5">
        <f t="shared" si="36"/>
        <v>0.83448275862068966</v>
      </c>
      <c r="M101" s="5">
        <f t="shared" si="37"/>
        <v>0.36842105263157893</v>
      </c>
      <c r="N101" s="6"/>
    </row>
    <row r="102" spans="1:14" x14ac:dyDescent="0.35">
      <c r="A102" s="1">
        <v>5</v>
      </c>
      <c r="B102" s="1" t="s">
        <v>28</v>
      </c>
      <c r="C102" s="4" t="s">
        <v>20</v>
      </c>
      <c r="D102" s="1">
        <v>4</v>
      </c>
      <c r="E102" s="1">
        <v>-3</v>
      </c>
      <c r="F102" s="1">
        <v>10</v>
      </c>
      <c r="G102" s="1">
        <v>98</v>
      </c>
      <c r="H102" s="1">
        <v>0</v>
      </c>
      <c r="I102" s="1">
        <v>56</v>
      </c>
      <c r="J102" s="1">
        <f t="shared" si="34"/>
        <v>164</v>
      </c>
      <c r="K102" s="5">
        <f t="shared" si="35"/>
        <v>0.65853658536585369</v>
      </c>
      <c r="L102" s="5">
        <f t="shared" si="36"/>
        <v>1</v>
      </c>
      <c r="M102" s="5">
        <f t="shared" si="37"/>
        <v>0.63636363636363635</v>
      </c>
      <c r="N102" s="6"/>
    </row>
    <row r="103" spans="1:14" x14ac:dyDescent="0.35">
      <c r="A103" s="1">
        <v>6</v>
      </c>
      <c r="B103" s="1" t="s">
        <v>29</v>
      </c>
      <c r="C103" s="4" t="s">
        <v>15</v>
      </c>
      <c r="D103" s="1">
        <v>4</v>
      </c>
      <c r="E103" s="1">
        <v>-3</v>
      </c>
      <c r="F103" s="1">
        <v>25</v>
      </c>
      <c r="G103" s="1">
        <v>40</v>
      </c>
      <c r="H103" s="1">
        <v>3</v>
      </c>
      <c r="I103" s="1">
        <v>96</v>
      </c>
      <c r="J103" s="1">
        <f t="shared" si="34"/>
        <v>164</v>
      </c>
      <c r="K103" s="5">
        <f t="shared" si="35"/>
        <v>0.39634146341463417</v>
      </c>
      <c r="L103" s="5">
        <f t="shared" si="36"/>
        <v>0.8928571428571429</v>
      </c>
      <c r="M103" s="5">
        <f t="shared" si="37"/>
        <v>0.29411764705882354</v>
      </c>
      <c r="N103" s="6"/>
    </row>
    <row r="104" spans="1:14" x14ac:dyDescent="0.35">
      <c r="A104" s="1">
        <v>7</v>
      </c>
      <c r="B104" s="1" t="s">
        <v>30</v>
      </c>
      <c r="C104" s="4" t="s">
        <v>8</v>
      </c>
      <c r="D104" s="1">
        <v>4</v>
      </c>
      <c r="E104" s="1">
        <v>-3</v>
      </c>
      <c r="F104" s="1">
        <v>26</v>
      </c>
      <c r="G104" s="1">
        <v>94</v>
      </c>
      <c r="H104" s="1">
        <v>12</v>
      </c>
      <c r="I104" s="1">
        <v>32</v>
      </c>
      <c r="J104" s="1">
        <f t="shared" si="34"/>
        <v>164</v>
      </c>
      <c r="K104" s="5">
        <f t="shared" si="35"/>
        <v>0.73170731707317072</v>
      </c>
      <c r="L104" s="5">
        <f t="shared" si="36"/>
        <v>0.68421052631578949</v>
      </c>
      <c r="M104" s="5">
        <f t="shared" si="37"/>
        <v>0.74603174603174605</v>
      </c>
      <c r="N104" s="6"/>
    </row>
    <row r="105" spans="1:14" x14ac:dyDescent="0.35">
      <c r="A105" s="1">
        <v>8</v>
      </c>
      <c r="B105" s="1" t="s">
        <v>31</v>
      </c>
      <c r="C105" s="4" t="s">
        <v>12</v>
      </c>
      <c r="D105" s="1">
        <v>4</v>
      </c>
      <c r="E105" s="1">
        <v>-3</v>
      </c>
      <c r="F105" s="1">
        <v>5</v>
      </c>
      <c r="G105" s="1">
        <v>103</v>
      </c>
      <c r="H105" s="1">
        <v>0</v>
      </c>
      <c r="I105" s="1">
        <v>56</v>
      </c>
      <c r="J105" s="1">
        <f t="shared" si="34"/>
        <v>164</v>
      </c>
      <c r="K105" s="5">
        <f t="shared" si="35"/>
        <v>0.65853658536585369</v>
      </c>
      <c r="L105" s="5">
        <f t="shared" si="36"/>
        <v>1</v>
      </c>
      <c r="M105" s="5">
        <f t="shared" si="37"/>
        <v>0.64779874213836475</v>
      </c>
      <c r="N105" s="6"/>
    </row>
    <row r="106" spans="1:14" x14ac:dyDescent="0.35">
      <c r="A106" s="1">
        <v>9</v>
      </c>
      <c r="B106" s="1" t="s">
        <v>32</v>
      </c>
      <c r="C106" s="4" t="s">
        <v>11</v>
      </c>
      <c r="D106" s="1">
        <v>4</v>
      </c>
      <c r="E106" s="1">
        <v>-3</v>
      </c>
      <c r="F106" s="1">
        <v>13</v>
      </c>
      <c r="G106" s="1">
        <v>47</v>
      </c>
      <c r="H106" s="1">
        <v>4</v>
      </c>
      <c r="I106" s="1">
        <v>100</v>
      </c>
      <c r="J106" s="1">
        <f t="shared" si="34"/>
        <v>164</v>
      </c>
      <c r="K106" s="5">
        <f t="shared" si="35"/>
        <v>0.36585365853658536</v>
      </c>
      <c r="L106" s="5">
        <f t="shared" si="36"/>
        <v>0.76470588235294112</v>
      </c>
      <c r="M106" s="5">
        <f t="shared" si="37"/>
        <v>0.31972789115646261</v>
      </c>
      <c r="N106" s="6"/>
    </row>
    <row r="107" spans="1:14" x14ac:dyDescent="0.35">
      <c r="A107" s="1">
        <v>10</v>
      </c>
      <c r="B107" s="1" t="s">
        <v>33</v>
      </c>
      <c r="C107" s="4" t="s">
        <v>9</v>
      </c>
      <c r="D107" s="1">
        <v>4</v>
      </c>
      <c r="E107" s="1">
        <v>-3</v>
      </c>
      <c r="F107" s="1">
        <v>27</v>
      </c>
      <c r="G107" s="1">
        <v>30</v>
      </c>
      <c r="H107" s="1">
        <v>2</v>
      </c>
      <c r="I107" s="1">
        <v>105</v>
      </c>
      <c r="J107" s="1">
        <f t="shared" si="34"/>
        <v>164</v>
      </c>
      <c r="K107" s="5">
        <f t="shared" si="35"/>
        <v>0.34756097560975607</v>
      </c>
      <c r="L107" s="5">
        <f t="shared" si="36"/>
        <v>0.93103448275862066</v>
      </c>
      <c r="M107" s="5">
        <f t="shared" si="37"/>
        <v>0.22222222222222221</v>
      </c>
      <c r="N107" s="6"/>
    </row>
    <row r="108" spans="1:14" x14ac:dyDescent="0.35">
      <c r="A108" s="1">
        <v>11</v>
      </c>
      <c r="B108" s="1" t="s">
        <v>34</v>
      </c>
      <c r="C108" s="4" t="s">
        <v>10</v>
      </c>
      <c r="D108" s="1">
        <v>4</v>
      </c>
      <c r="E108" s="1">
        <v>-3</v>
      </c>
      <c r="F108" s="1">
        <v>37</v>
      </c>
      <c r="G108" s="1">
        <v>17</v>
      </c>
      <c r="H108" s="1">
        <v>2</v>
      </c>
      <c r="I108" s="1">
        <v>108</v>
      </c>
      <c r="J108" s="1">
        <f t="shared" si="34"/>
        <v>164</v>
      </c>
      <c r="K108" s="5">
        <f t="shared" si="35"/>
        <v>0.32926829268292684</v>
      </c>
      <c r="L108" s="5">
        <f t="shared" si="36"/>
        <v>0.94871794871794868</v>
      </c>
      <c r="M108" s="5">
        <f t="shared" si="37"/>
        <v>0.13600000000000001</v>
      </c>
      <c r="N108" s="6"/>
    </row>
    <row r="109" spans="1:14" x14ac:dyDescent="0.35">
      <c r="A109" s="1">
        <v>12</v>
      </c>
      <c r="B109" s="1" t="s">
        <v>35</v>
      </c>
      <c r="C109" s="4" t="s">
        <v>14</v>
      </c>
      <c r="D109" s="1">
        <v>4</v>
      </c>
      <c r="E109" s="1">
        <v>-3</v>
      </c>
      <c r="F109" s="1">
        <v>9</v>
      </c>
      <c r="G109" s="1">
        <v>24</v>
      </c>
      <c r="H109" s="1">
        <v>1</v>
      </c>
      <c r="I109" s="1">
        <v>130</v>
      </c>
      <c r="J109" s="1">
        <f t="shared" si="34"/>
        <v>164</v>
      </c>
      <c r="K109" s="5">
        <f t="shared" si="35"/>
        <v>0.20121951219512196</v>
      </c>
      <c r="L109" s="5">
        <f t="shared" si="36"/>
        <v>0.9</v>
      </c>
      <c r="M109" s="5">
        <f t="shared" si="37"/>
        <v>0.15584415584415584</v>
      </c>
      <c r="N109" s="6"/>
    </row>
    <row r="110" spans="1:14" x14ac:dyDescent="0.35">
      <c r="A110" s="1">
        <v>13</v>
      </c>
      <c r="B110" s="1" t="s">
        <v>36</v>
      </c>
      <c r="C110" s="4" t="s">
        <v>13</v>
      </c>
      <c r="D110" s="1">
        <v>4</v>
      </c>
      <c r="E110" s="1">
        <v>-3</v>
      </c>
      <c r="F110" s="1">
        <v>30</v>
      </c>
      <c r="G110" s="1">
        <v>36</v>
      </c>
      <c r="H110" s="1">
        <v>2</v>
      </c>
      <c r="I110" s="1">
        <v>96</v>
      </c>
      <c r="J110" s="1">
        <f t="shared" si="34"/>
        <v>164</v>
      </c>
      <c r="K110" s="5">
        <f t="shared" si="35"/>
        <v>0.40243902439024393</v>
      </c>
      <c r="L110" s="5">
        <f t="shared" si="36"/>
        <v>0.9375</v>
      </c>
      <c r="M110" s="5">
        <f t="shared" si="37"/>
        <v>0.27272727272727271</v>
      </c>
      <c r="N110" s="6"/>
    </row>
    <row r="111" spans="1:14" x14ac:dyDescent="0.35">
      <c r="A111" s="1">
        <v>14</v>
      </c>
      <c r="B111" s="1" t="s">
        <v>37</v>
      </c>
      <c r="C111" s="4" t="s">
        <v>19</v>
      </c>
      <c r="D111" s="1">
        <v>4</v>
      </c>
      <c r="E111" s="1">
        <v>-3</v>
      </c>
      <c r="F111" s="1">
        <v>72</v>
      </c>
      <c r="G111" s="1">
        <v>22</v>
      </c>
      <c r="H111" s="1">
        <v>9</v>
      </c>
      <c r="I111" s="1">
        <v>61</v>
      </c>
      <c r="J111" s="1">
        <f t="shared" si="34"/>
        <v>164</v>
      </c>
      <c r="K111" s="5">
        <f t="shared" si="35"/>
        <v>0.57317073170731703</v>
      </c>
      <c r="L111" s="5">
        <f t="shared" si="36"/>
        <v>0.88888888888888884</v>
      </c>
      <c r="M111" s="5">
        <f t="shared" si="37"/>
        <v>0.26506024096385544</v>
      </c>
      <c r="N111" s="6"/>
    </row>
    <row r="112" spans="1:14" x14ac:dyDescent="0.35">
      <c r="A112" s="1">
        <v>15</v>
      </c>
      <c r="B112" s="1" t="s">
        <v>38</v>
      </c>
      <c r="C112" s="4" t="s">
        <v>18</v>
      </c>
      <c r="D112" s="1">
        <v>4</v>
      </c>
      <c r="E112" s="1">
        <v>-3</v>
      </c>
      <c r="F112" s="1">
        <v>34</v>
      </c>
      <c r="G112" s="1">
        <v>35</v>
      </c>
      <c r="H112" s="1">
        <v>7</v>
      </c>
      <c r="I112" s="1">
        <v>88</v>
      </c>
      <c r="J112" s="1">
        <f t="shared" si="34"/>
        <v>164</v>
      </c>
      <c r="K112" s="5">
        <f t="shared" si="35"/>
        <v>0.42073170731707316</v>
      </c>
      <c r="L112" s="5">
        <f t="shared" si="36"/>
        <v>0.82926829268292679</v>
      </c>
      <c r="M112" s="5">
        <f t="shared" si="37"/>
        <v>0.28455284552845528</v>
      </c>
      <c r="N112" s="6"/>
    </row>
    <row r="113" spans="1:14" x14ac:dyDescent="0.35">
      <c r="B113" s="1"/>
      <c r="C113" s="2"/>
      <c r="D113" s="1"/>
      <c r="E113" s="1"/>
      <c r="F113" s="1"/>
      <c r="G113" s="1"/>
      <c r="H113" s="1"/>
      <c r="I113" s="1"/>
      <c r="J113" s="1" t="s">
        <v>40</v>
      </c>
      <c r="K113" s="5">
        <f>AVERAGE(K98:K112)</f>
        <v>0.49430894308943091</v>
      </c>
      <c r="L113" s="5">
        <f t="shared" ref="L113:M113" si="38">AVERAGE(L98:L112)</f>
        <v>0.87069532376904279</v>
      </c>
      <c r="M113" s="5">
        <f t="shared" si="38"/>
        <v>0.37507258046813158</v>
      </c>
      <c r="N113" s="6"/>
    </row>
    <row r="114" spans="1:14" x14ac:dyDescent="0.35">
      <c r="A114" s="1">
        <v>1</v>
      </c>
      <c r="B114" s="1" t="s">
        <v>24</v>
      </c>
      <c r="C114" s="4" t="s">
        <v>42</v>
      </c>
      <c r="D114" s="1">
        <v>4</v>
      </c>
      <c r="E114" s="1">
        <v>-4</v>
      </c>
      <c r="F114" s="1">
        <v>36</v>
      </c>
      <c r="G114" s="1">
        <v>91</v>
      </c>
      <c r="H114" s="1">
        <v>16</v>
      </c>
      <c r="I114" s="1">
        <v>21</v>
      </c>
      <c r="J114" s="1">
        <f t="shared" ref="J114:J128" si="39">SUM(F114:I114)</f>
        <v>164</v>
      </c>
      <c r="K114" s="5">
        <f t="shared" ref="K114:K128" si="40">(F114+G114)/J114</f>
        <v>0.77439024390243905</v>
      </c>
      <c r="L114" s="5">
        <f t="shared" ref="L114:L128" si="41">F114/(F114+H114)</f>
        <v>0.69230769230769229</v>
      </c>
      <c r="M114" s="5">
        <f t="shared" ref="M114:M128" si="42">G114/(G114+I114)</f>
        <v>0.8125</v>
      </c>
      <c r="N114" s="6"/>
    </row>
    <row r="115" spans="1:14" x14ac:dyDescent="0.35">
      <c r="A115" s="1">
        <v>2</v>
      </c>
      <c r="B115" s="1" t="s">
        <v>25</v>
      </c>
      <c r="C115" s="7" t="s">
        <v>43</v>
      </c>
      <c r="D115" s="1">
        <v>4</v>
      </c>
      <c r="E115" s="1">
        <v>-4</v>
      </c>
      <c r="F115" s="1">
        <v>6</v>
      </c>
      <c r="G115" s="1">
        <v>115</v>
      </c>
      <c r="H115" s="1">
        <v>11</v>
      </c>
      <c r="I115" s="1">
        <v>32</v>
      </c>
      <c r="J115" s="1">
        <f t="shared" si="39"/>
        <v>164</v>
      </c>
      <c r="K115" s="5">
        <f t="shared" si="40"/>
        <v>0.73780487804878048</v>
      </c>
      <c r="L115" s="5">
        <f t="shared" si="41"/>
        <v>0.35294117647058826</v>
      </c>
      <c r="M115" s="5">
        <f t="shared" si="42"/>
        <v>0.78231292517006801</v>
      </c>
      <c r="N115" s="6"/>
    </row>
    <row r="116" spans="1:14" x14ac:dyDescent="0.35">
      <c r="A116" s="1">
        <v>3</v>
      </c>
      <c r="B116" s="1" t="s">
        <v>26</v>
      </c>
      <c r="C116" s="4" t="s">
        <v>16</v>
      </c>
      <c r="D116" s="1">
        <v>4</v>
      </c>
      <c r="E116" s="1">
        <v>-4</v>
      </c>
      <c r="F116" s="1">
        <v>16</v>
      </c>
      <c r="G116" s="1">
        <v>111</v>
      </c>
      <c r="H116" s="1">
        <v>25</v>
      </c>
      <c r="I116" s="1">
        <v>12</v>
      </c>
      <c r="J116" s="1">
        <f t="shared" si="39"/>
        <v>164</v>
      </c>
      <c r="K116" s="5">
        <f t="shared" si="40"/>
        <v>0.77439024390243905</v>
      </c>
      <c r="L116" s="5">
        <f t="shared" si="41"/>
        <v>0.3902439024390244</v>
      </c>
      <c r="M116" s="5">
        <f t="shared" si="42"/>
        <v>0.90243902439024393</v>
      </c>
      <c r="N116" s="6"/>
    </row>
    <row r="117" spans="1:14" x14ac:dyDescent="0.35">
      <c r="A117" s="1">
        <v>4</v>
      </c>
      <c r="B117" s="1" t="s">
        <v>27</v>
      </c>
      <c r="C117" s="4" t="s">
        <v>17</v>
      </c>
      <c r="D117" s="1">
        <v>4</v>
      </c>
      <c r="E117" s="1">
        <v>-4</v>
      </c>
      <c r="F117" s="1">
        <v>70</v>
      </c>
      <c r="G117" s="1">
        <v>16</v>
      </c>
      <c r="H117" s="1">
        <v>75</v>
      </c>
      <c r="I117" s="1">
        <v>3</v>
      </c>
      <c r="J117" s="1">
        <f t="shared" si="39"/>
        <v>164</v>
      </c>
      <c r="K117" s="5">
        <f t="shared" si="40"/>
        <v>0.52439024390243905</v>
      </c>
      <c r="L117" s="5">
        <f t="shared" si="41"/>
        <v>0.48275862068965519</v>
      </c>
      <c r="M117" s="5">
        <f t="shared" si="42"/>
        <v>0.84210526315789469</v>
      </c>
      <c r="N117" s="6"/>
    </row>
    <row r="118" spans="1:14" x14ac:dyDescent="0.35">
      <c r="A118" s="1">
        <v>5</v>
      </c>
      <c r="B118" s="1" t="s">
        <v>28</v>
      </c>
      <c r="C118" s="4" t="s">
        <v>20</v>
      </c>
      <c r="D118" s="1">
        <v>4</v>
      </c>
      <c r="E118" s="1">
        <v>-4</v>
      </c>
      <c r="F118" s="1">
        <v>3</v>
      </c>
      <c r="G118" s="1">
        <v>148</v>
      </c>
      <c r="H118" s="1">
        <v>7</v>
      </c>
      <c r="I118" s="1">
        <v>6</v>
      </c>
      <c r="J118" s="1">
        <f t="shared" si="39"/>
        <v>164</v>
      </c>
      <c r="K118" s="5">
        <f t="shared" si="40"/>
        <v>0.92073170731707321</v>
      </c>
      <c r="L118" s="5">
        <f t="shared" si="41"/>
        <v>0.3</v>
      </c>
      <c r="M118" s="5">
        <f t="shared" si="42"/>
        <v>0.96103896103896103</v>
      </c>
      <c r="N118" s="6"/>
    </row>
    <row r="119" spans="1:14" x14ac:dyDescent="0.35">
      <c r="A119" s="1">
        <v>6</v>
      </c>
      <c r="B119" s="1" t="s">
        <v>29</v>
      </c>
      <c r="C119" s="4" t="s">
        <v>15</v>
      </c>
      <c r="D119" s="1">
        <v>4</v>
      </c>
      <c r="E119" s="1">
        <v>-4</v>
      </c>
      <c r="F119" s="1">
        <v>12</v>
      </c>
      <c r="G119" s="1">
        <v>110</v>
      </c>
      <c r="H119" s="1">
        <v>16</v>
      </c>
      <c r="I119" s="1">
        <v>26</v>
      </c>
      <c r="J119" s="1">
        <f t="shared" si="39"/>
        <v>164</v>
      </c>
      <c r="K119" s="5">
        <f t="shared" si="40"/>
        <v>0.74390243902439024</v>
      </c>
      <c r="L119" s="5">
        <f t="shared" si="41"/>
        <v>0.42857142857142855</v>
      </c>
      <c r="M119" s="5">
        <f t="shared" si="42"/>
        <v>0.80882352941176472</v>
      </c>
      <c r="N119" s="6"/>
    </row>
    <row r="120" spans="1:14" x14ac:dyDescent="0.35">
      <c r="A120" s="1">
        <v>7</v>
      </c>
      <c r="B120" s="1" t="s">
        <v>30</v>
      </c>
      <c r="C120" s="4" t="s">
        <v>8</v>
      </c>
      <c r="D120" s="1">
        <v>4</v>
      </c>
      <c r="E120" s="1">
        <v>-4</v>
      </c>
      <c r="F120" s="1">
        <v>15</v>
      </c>
      <c r="G120" s="1">
        <v>123</v>
      </c>
      <c r="H120" s="1">
        <v>23</v>
      </c>
      <c r="I120" s="1">
        <v>3</v>
      </c>
      <c r="J120" s="1">
        <f t="shared" si="39"/>
        <v>164</v>
      </c>
      <c r="K120" s="5">
        <f t="shared" si="40"/>
        <v>0.84146341463414631</v>
      </c>
      <c r="L120" s="5">
        <f t="shared" si="41"/>
        <v>0.39473684210526316</v>
      </c>
      <c r="M120" s="5">
        <f t="shared" si="42"/>
        <v>0.97619047619047616</v>
      </c>
      <c r="N120" s="6"/>
    </row>
    <row r="121" spans="1:14" x14ac:dyDescent="0.35">
      <c r="A121" s="1">
        <v>8</v>
      </c>
      <c r="B121" s="1" t="s">
        <v>31</v>
      </c>
      <c r="C121" s="4" t="s">
        <v>12</v>
      </c>
      <c r="D121" s="1">
        <v>4</v>
      </c>
      <c r="E121" s="1">
        <v>-4</v>
      </c>
      <c r="F121" s="1">
        <v>3</v>
      </c>
      <c r="G121" s="1">
        <v>154</v>
      </c>
      <c r="H121" s="1">
        <v>2</v>
      </c>
      <c r="I121" s="1">
        <v>5</v>
      </c>
      <c r="J121" s="1">
        <f t="shared" si="39"/>
        <v>164</v>
      </c>
      <c r="K121" s="5">
        <f t="shared" si="40"/>
        <v>0.95731707317073167</v>
      </c>
      <c r="L121" s="5">
        <f t="shared" si="41"/>
        <v>0.6</v>
      </c>
      <c r="M121" s="5">
        <f t="shared" si="42"/>
        <v>0.96855345911949686</v>
      </c>
      <c r="N121" s="6"/>
    </row>
    <row r="122" spans="1:14" x14ac:dyDescent="0.35">
      <c r="A122" s="1">
        <v>9</v>
      </c>
      <c r="B122" s="1" t="s">
        <v>32</v>
      </c>
      <c r="C122" s="4" t="s">
        <v>11</v>
      </c>
      <c r="D122" s="1">
        <v>4</v>
      </c>
      <c r="E122" s="1">
        <v>-4</v>
      </c>
      <c r="F122" s="1">
        <v>8</v>
      </c>
      <c r="G122" s="1">
        <v>116</v>
      </c>
      <c r="H122" s="1">
        <v>9</v>
      </c>
      <c r="I122" s="1">
        <v>31</v>
      </c>
      <c r="J122" s="1">
        <f t="shared" si="39"/>
        <v>164</v>
      </c>
      <c r="K122" s="5">
        <f t="shared" si="40"/>
        <v>0.75609756097560976</v>
      </c>
      <c r="L122" s="5">
        <f t="shared" si="41"/>
        <v>0.47058823529411764</v>
      </c>
      <c r="M122" s="5">
        <f t="shared" si="42"/>
        <v>0.78911564625850339</v>
      </c>
      <c r="N122" s="6"/>
    </row>
    <row r="123" spans="1:14" x14ac:dyDescent="0.35">
      <c r="A123" s="1">
        <v>10</v>
      </c>
      <c r="B123" s="1" t="s">
        <v>33</v>
      </c>
      <c r="C123" s="4" t="s">
        <v>9</v>
      </c>
      <c r="D123" s="1">
        <v>4</v>
      </c>
      <c r="E123" s="1">
        <v>-4</v>
      </c>
      <c r="F123" s="1">
        <v>19</v>
      </c>
      <c r="G123" s="1">
        <v>91</v>
      </c>
      <c r="H123" s="1">
        <v>10</v>
      </c>
      <c r="I123" s="1">
        <v>44</v>
      </c>
      <c r="J123" s="1">
        <f t="shared" si="39"/>
        <v>164</v>
      </c>
      <c r="K123" s="5">
        <f t="shared" si="40"/>
        <v>0.67073170731707321</v>
      </c>
      <c r="L123" s="5">
        <f t="shared" si="41"/>
        <v>0.65517241379310343</v>
      </c>
      <c r="M123" s="5">
        <f t="shared" si="42"/>
        <v>0.67407407407407405</v>
      </c>
      <c r="N123" s="6"/>
    </row>
    <row r="124" spans="1:14" x14ac:dyDescent="0.35">
      <c r="A124" s="1">
        <v>11</v>
      </c>
      <c r="B124" s="1" t="s">
        <v>34</v>
      </c>
      <c r="C124" s="4" t="s">
        <v>10</v>
      </c>
      <c r="D124" s="1">
        <v>4</v>
      </c>
      <c r="E124" s="1">
        <v>-4</v>
      </c>
      <c r="F124" s="1">
        <v>27</v>
      </c>
      <c r="G124" s="1">
        <v>75</v>
      </c>
      <c r="H124" s="1">
        <v>12</v>
      </c>
      <c r="I124" s="1">
        <v>50</v>
      </c>
      <c r="J124" s="1">
        <f t="shared" si="39"/>
        <v>164</v>
      </c>
      <c r="K124" s="5">
        <f t="shared" si="40"/>
        <v>0.62195121951219512</v>
      </c>
      <c r="L124" s="5">
        <f t="shared" si="41"/>
        <v>0.69230769230769229</v>
      </c>
      <c r="M124" s="5">
        <f t="shared" si="42"/>
        <v>0.6</v>
      </c>
      <c r="N124" s="6"/>
    </row>
    <row r="125" spans="1:14" x14ac:dyDescent="0.35">
      <c r="A125" s="1">
        <v>12</v>
      </c>
      <c r="B125" s="1" t="s">
        <v>35</v>
      </c>
      <c r="C125" s="4" t="s">
        <v>14</v>
      </c>
      <c r="D125" s="1">
        <v>4</v>
      </c>
      <c r="E125" s="1">
        <v>-4</v>
      </c>
      <c r="F125" s="1">
        <v>7</v>
      </c>
      <c r="G125" s="1">
        <v>89</v>
      </c>
      <c r="H125" s="1">
        <v>3</v>
      </c>
      <c r="I125" s="1">
        <v>65</v>
      </c>
      <c r="J125" s="1">
        <f t="shared" si="39"/>
        <v>164</v>
      </c>
      <c r="K125" s="5">
        <f t="shared" si="40"/>
        <v>0.58536585365853655</v>
      </c>
      <c r="L125" s="5">
        <f t="shared" si="41"/>
        <v>0.7</v>
      </c>
      <c r="M125" s="5">
        <f t="shared" si="42"/>
        <v>0.57792207792207795</v>
      </c>
      <c r="N125" s="6"/>
    </row>
    <row r="126" spans="1:14" x14ac:dyDescent="0.35">
      <c r="A126" s="1">
        <v>13</v>
      </c>
      <c r="B126" s="1" t="s">
        <v>36</v>
      </c>
      <c r="C126" s="4" t="s">
        <v>13</v>
      </c>
      <c r="D126" s="1">
        <v>4</v>
      </c>
      <c r="E126" s="1">
        <v>-4</v>
      </c>
      <c r="F126" s="1">
        <v>9</v>
      </c>
      <c r="G126" s="1">
        <v>80</v>
      </c>
      <c r="H126" s="1">
        <v>23</v>
      </c>
      <c r="I126" s="1">
        <v>52</v>
      </c>
      <c r="J126" s="1">
        <f t="shared" si="39"/>
        <v>164</v>
      </c>
      <c r="K126" s="5">
        <f t="shared" si="40"/>
        <v>0.54268292682926833</v>
      </c>
      <c r="L126" s="5">
        <f t="shared" si="41"/>
        <v>0.28125</v>
      </c>
      <c r="M126" s="5">
        <f t="shared" si="42"/>
        <v>0.60606060606060608</v>
      </c>
      <c r="N126" s="6"/>
    </row>
    <row r="127" spans="1:14" x14ac:dyDescent="0.35">
      <c r="A127" s="1">
        <v>14</v>
      </c>
      <c r="B127" s="1" t="s">
        <v>37</v>
      </c>
      <c r="C127" s="4" t="s">
        <v>19</v>
      </c>
      <c r="D127" s="1">
        <v>4</v>
      </c>
      <c r="E127" s="1">
        <v>-4</v>
      </c>
      <c r="F127" s="1">
        <v>30</v>
      </c>
      <c r="G127" s="1">
        <v>63</v>
      </c>
      <c r="H127" s="1">
        <v>51</v>
      </c>
      <c r="I127" s="1">
        <v>20</v>
      </c>
      <c r="J127" s="1">
        <f t="shared" si="39"/>
        <v>164</v>
      </c>
      <c r="K127" s="5">
        <f t="shared" si="40"/>
        <v>0.56707317073170727</v>
      </c>
      <c r="L127" s="5">
        <f t="shared" si="41"/>
        <v>0.37037037037037035</v>
      </c>
      <c r="M127" s="5">
        <f t="shared" si="42"/>
        <v>0.75903614457831325</v>
      </c>
      <c r="N127" s="6"/>
    </row>
    <row r="128" spans="1:14" x14ac:dyDescent="0.35">
      <c r="A128" s="1">
        <v>15</v>
      </c>
      <c r="B128" s="1" t="s">
        <v>38</v>
      </c>
      <c r="C128" s="4" t="s">
        <v>18</v>
      </c>
      <c r="D128" s="1">
        <v>4</v>
      </c>
      <c r="E128" s="1">
        <v>-4</v>
      </c>
      <c r="F128" s="1">
        <v>17</v>
      </c>
      <c r="G128" s="1">
        <v>91</v>
      </c>
      <c r="H128" s="1">
        <v>24</v>
      </c>
      <c r="I128" s="1">
        <v>32</v>
      </c>
      <c r="J128" s="1">
        <f t="shared" si="39"/>
        <v>164</v>
      </c>
      <c r="K128" s="5">
        <f t="shared" si="40"/>
        <v>0.65853658536585369</v>
      </c>
      <c r="L128" s="5">
        <f t="shared" si="41"/>
        <v>0.41463414634146339</v>
      </c>
      <c r="M128" s="5">
        <f t="shared" si="42"/>
        <v>0.73983739837398377</v>
      </c>
      <c r="N128" s="6"/>
    </row>
    <row r="129" spans="1:14" x14ac:dyDescent="0.35">
      <c r="B129" s="1"/>
      <c r="C129" s="2"/>
      <c r="D129" s="1"/>
      <c r="E129" s="1"/>
      <c r="F129" s="1"/>
      <c r="G129" s="1"/>
      <c r="H129" s="1"/>
      <c r="I129" s="1"/>
      <c r="J129" s="1" t="s">
        <v>40</v>
      </c>
      <c r="K129" s="5">
        <f>AVERAGE(K114:K128)</f>
        <v>0.71178861788617875</v>
      </c>
      <c r="L129" s="5">
        <f t="shared" ref="L129:M129" si="43">AVERAGE(L114:L128)</f>
        <v>0.48172550137935999</v>
      </c>
      <c r="M129" s="5">
        <f t="shared" si="43"/>
        <v>0.78666730571643106</v>
      </c>
      <c r="N129" s="6"/>
    </row>
    <row r="130" spans="1:14" x14ac:dyDescent="0.35">
      <c r="A130" s="1">
        <v>1</v>
      </c>
      <c r="B130" s="1" t="s">
        <v>24</v>
      </c>
      <c r="C130" s="4" t="s">
        <v>42</v>
      </c>
      <c r="D130" s="1">
        <v>4</v>
      </c>
      <c r="E130" s="1">
        <v>-5</v>
      </c>
      <c r="F130" s="1">
        <v>12</v>
      </c>
      <c r="G130" s="1">
        <v>110</v>
      </c>
      <c r="H130" s="1">
        <v>40</v>
      </c>
      <c r="I130" s="1">
        <v>2</v>
      </c>
      <c r="J130" s="1">
        <f t="shared" ref="J130:J144" si="44">SUM(F130:I130)</f>
        <v>164</v>
      </c>
      <c r="K130" s="5">
        <f t="shared" ref="K130:K144" si="45">(F130+G130)/J130</f>
        <v>0.74390243902439024</v>
      </c>
      <c r="L130" s="5">
        <f t="shared" ref="L130:L144" si="46">F130/(F130+H130)</f>
        <v>0.23076923076923078</v>
      </c>
      <c r="M130" s="5">
        <f t="shared" ref="M130:M144" si="47">G130/(G130+I130)</f>
        <v>0.9821428571428571</v>
      </c>
      <c r="N130" s="6"/>
    </row>
    <row r="131" spans="1:14" x14ac:dyDescent="0.35">
      <c r="A131" s="1">
        <v>2</v>
      </c>
      <c r="B131" s="1" t="s">
        <v>25</v>
      </c>
      <c r="C131" s="7" t="s">
        <v>43</v>
      </c>
      <c r="D131" s="1">
        <v>4</v>
      </c>
      <c r="E131" s="1">
        <v>-5</v>
      </c>
      <c r="F131" s="1">
        <v>6</v>
      </c>
      <c r="G131" s="1">
        <v>142</v>
      </c>
      <c r="H131" s="1">
        <v>11</v>
      </c>
      <c r="I131" s="1">
        <v>5</v>
      </c>
      <c r="J131" s="1">
        <f t="shared" si="44"/>
        <v>164</v>
      </c>
      <c r="K131" s="5">
        <f t="shared" si="45"/>
        <v>0.90243902439024393</v>
      </c>
      <c r="L131" s="5">
        <f t="shared" si="46"/>
        <v>0.35294117647058826</v>
      </c>
      <c r="M131" s="5">
        <f t="shared" si="47"/>
        <v>0.96598639455782309</v>
      </c>
      <c r="N131" s="6"/>
    </row>
    <row r="132" spans="1:14" x14ac:dyDescent="0.35">
      <c r="A132" s="1">
        <v>3</v>
      </c>
      <c r="B132" s="1" t="s">
        <v>26</v>
      </c>
      <c r="C132" s="4" t="s">
        <v>16</v>
      </c>
      <c r="D132" s="1">
        <v>4</v>
      </c>
      <c r="E132" s="1">
        <v>-5</v>
      </c>
      <c r="F132" s="1">
        <v>4</v>
      </c>
      <c r="G132" s="1">
        <v>119</v>
      </c>
      <c r="H132" s="1">
        <v>37</v>
      </c>
      <c r="I132" s="1">
        <v>4</v>
      </c>
      <c r="J132" s="1">
        <f t="shared" si="44"/>
        <v>164</v>
      </c>
      <c r="K132" s="5">
        <f t="shared" si="45"/>
        <v>0.75</v>
      </c>
      <c r="L132" s="5">
        <f t="shared" si="46"/>
        <v>9.7560975609756101E-2</v>
      </c>
      <c r="M132" s="5">
        <f t="shared" si="47"/>
        <v>0.96747967479674801</v>
      </c>
      <c r="N132" s="6"/>
    </row>
    <row r="133" spans="1:14" x14ac:dyDescent="0.35">
      <c r="A133" s="1">
        <v>4</v>
      </c>
      <c r="B133" s="1" t="s">
        <v>27</v>
      </c>
      <c r="C133" s="4" t="s">
        <v>17</v>
      </c>
      <c r="D133" s="1">
        <v>4</v>
      </c>
      <c r="E133" s="1">
        <v>-5</v>
      </c>
      <c r="F133" s="1">
        <v>12</v>
      </c>
      <c r="G133" s="1">
        <v>19</v>
      </c>
      <c r="H133" s="1">
        <v>133</v>
      </c>
      <c r="I133" s="1">
        <v>0</v>
      </c>
      <c r="J133" s="1">
        <f t="shared" si="44"/>
        <v>164</v>
      </c>
      <c r="K133" s="5">
        <f t="shared" si="45"/>
        <v>0.18902439024390244</v>
      </c>
      <c r="L133" s="5">
        <f t="shared" si="46"/>
        <v>8.2758620689655171E-2</v>
      </c>
      <c r="M133" s="5">
        <f t="shared" si="47"/>
        <v>1</v>
      </c>
      <c r="N133" s="6"/>
    </row>
    <row r="134" spans="1:14" x14ac:dyDescent="0.35">
      <c r="A134" s="1">
        <v>5</v>
      </c>
      <c r="B134" s="1" t="s">
        <v>28</v>
      </c>
      <c r="C134" s="4" t="s">
        <v>20</v>
      </c>
      <c r="D134" s="1">
        <v>4</v>
      </c>
      <c r="E134" s="1">
        <v>-5</v>
      </c>
      <c r="F134" s="1">
        <v>2</v>
      </c>
      <c r="G134" s="1">
        <v>152</v>
      </c>
      <c r="H134" s="1">
        <v>8</v>
      </c>
      <c r="I134" s="1">
        <v>2</v>
      </c>
      <c r="J134" s="1">
        <f t="shared" si="44"/>
        <v>164</v>
      </c>
      <c r="K134" s="5">
        <f t="shared" si="45"/>
        <v>0.93902439024390238</v>
      </c>
      <c r="L134" s="5">
        <f t="shared" si="46"/>
        <v>0.2</v>
      </c>
      <c r="M134" s="5">
        <f t="shared" si="47"/>
        <v>0.98701298701298701</v>
      </c>
      <c r="N134" s="6"/>
    </row>
    <row r="135" spans="1:14" x14ac:dyDescent="0.35">
      <c r="A135" s="1">
        <v>6</v>
      </c>
      <c r="B135" s="1" t="s">
        <v>29</v>
      </c>
      <c r="C135" s="4" t="s">
        <v>15</v>
      </c>
      <c r="D135" s="1">
        <v>4</v>
      </c>
      <c r="E135" s="1">
        <v>-5</v>
      </c>
      <c r="F135" s="1">
        <v>3</v>
      </c>
      <c r="G135" s="1">
        <v>133</v>
      </c>
      <c r="H135" s="1">
        <v>25</v>
      </c>
      <c r="I135" s="1">
        <v>3</v>
      </c>
      <c r="J135" s="1">
        <f t="shared" si="44"/>
        <v>164</v>
      </c>
      <c r="K135" s="5">
        <f t="shared" si="45"/>
        <v>0.82926829268292679</v>
      </c>
      <c r="L135" s="5">
        <f t="shared" si="46"/>
        <v>0.10714285714285714</v>
      </c>
      <c r="M135" s="5">
        <f t="shared" si="47"/>
        <v>0.9779411764705882</v>
      </c>
      <c r="N135" s="6"/>
    </row>
    <row r="136" spans="1:14" x14ac:dyDescent="0.35">
      <c r="A136" s="1">
        <v>7</v>
      </c>
      <c r="B136" s="1" t="s">
        <v>30</v>
      </c>
      <c r="C136" s="4" t="s">
        <v>8</v>
      </c>
      <c r="D136" s="1">
        <v>4</v>
      </c>
      <c r="E136" s="1">
        <v>-5</v>
      </c>
      <c r="F136" s="1">
        <v>4</v>
      </c>
      <c r="G136" s="1">
        <v>125</v>
      </c>
      <c r="H136" s="1">
        <v>34</v>
      </c>
      <c r="I136" s="1">
        <v>1</v>
      </c>
      <c r="J136" s="1">
        <f t="shared" si="44"/>
        <v>164</v>
      </c>
      <c r="K136" s="5">
        <f t="shared" si="45"/>
        <v>0.78658536585365857</v>
      </c>
      <c r="L136" s="5">
        <f t="shared" si="46"/>
        <v>0.10526315789473684</v>
      </c>
      <c r="M136" s="5">
        <f t="shared" si="47"/>
        <v>0.99206349206349209</v>
      </c>
      <c r="N136" s="6"/>
    </row>
    <row r="137" spans="1:14" x14ac:dyDescent="0.35">
      <c r="A137" s="1">
        <v>8</v>
      </c>
      <c r="B137" s="1" t="s">
        <v>31</v>
      </c>
      <c r="C137" s="4" t="s">
        <v>12</v>
      </c>
      <c r="D137" s="1">
        <v>4</v>
      </c>
      <c r="E137" s="1">
        <v>-5</v>
      </c>
      <c r="F137" s="1">
        <v>3</v>
      </c>
      <c r="G137" s="1">
        <v>159</v>
      </c>
      <c r="H137" s="1">
        <v>2</v>
      </c>
      <c r="I137" s="1">
        <v>0</v>
      </c>
      <c r="J137" s="1">
        <f t="shared" si="44"/>
        <v>164</v>
      </c>
      <c r="K137" s="5">
        <f t="shared" si="45"/>
        <v>0.98780487804878048</v>
      </c>
      <c r="L137" s="5">
        <f t="shared" si="46"/>
        <v>0.6</v>
      </c>
      <c r="M137" s="5">
        <f t="shared" si="47"/>
        <v>1</v>
      </c>
      <c r="N137" s="6"/>
    </row>
    <row r="138" spans="1:14" x14ac:dyDescent="0.35">
      <c r="A138" s="1">
        <v>9</v>
      </c>
      <c r="B138" s="1" t="s">
        <v>32</v>
      </c>
      <c r="C138" s="4" t="s">
        <v>11</v>
      </c>
      <c r="D138" s="1">
        <v>4</v>
      </c>
      <c r="E138" s="1">
        <v>-5</v>
      </c>
      <c r="F138" s="1">
        <v>5</v>
      </c>
      <c r="G138" s="1">
        <v>145</v>
      </c>
      <c r="H138" s="1">
        <v>12</v>
      </c>
      <c r="I138" s="1">
        <v>2</v>
      </c>
      <c r="J138" s="1">
        <f t="shared" si="44"/>
        <v>164</v>
      </c>
      <c r="K138" s="5">
        <f t="shared" si="45"/>
        <v>0.91463414634146345</v>
      </c>
      <c r="L138" s="5">
        <f t="shared" si="46"/>
        <v>0.29411764705882354</v>
      </c>
      <c r="M138" s="5">
        <f t="shared" si="47"/>
        <v>0.98639455782312924</v>
      </c>
      <c r="N138" s="6"/>
    </row>
    <row r="139" spans="1:14" x14ac:dyDescent="0.35">
      <c r="A139" s="1">
        <v>10</v>
      </c>
      <c r="B139" s="1" t="s">
        <v>33</v>
      </c>
      <c r="C139" s="4" t="s">
        <v>9</v>
      </c>
      <c r="D139" s="1">
        <v>4</v>
      </c>
      <c r="E139" s="1">
        <v>-5</v>
      </c>
      <c r="F139" s="1">
        <v>9</v>
      </c>
      <c r="G139" s="1">
        <v>125</v>
      </c>
      <c r="H139" s="1">
        <v>20</v>
      </c>
      <c r="I139" s="1">
        <v>10</v>
      </c>
      <c r="J139" s="1">
        <f t="shared" si="44"/>
        <v>164</v>
      </c>
      <c r="K139" s="5">
        <f t="shared" si="45"/>
        <v>0.81707317073170727</v>
      </c>
      <c r="L139" s="5">
        <f t="shared" si="46"/>
        <v>0.31034482758620691</v>
      </c>
      <c r="M139" s="5">
        <f t="shared" si="47"/>
        <v>0.92592592592592593</v>
      </c>
      <c r="N139" s="6"/>
    </row>
    <row r="140" spans="1:14" x14ac:dyDescent="0.35">
      <c r="A140" s="1">
        <v>11</v>
      </c>
      <c r="B140" s="1" t="s">
        <v>34</v>
      </c>
      <c r="C140" s="4" t="s">
        <v>10</v>
      </c>
      <c r="D140" s="1">
        <v>4</v>
      </c>
      <c r="E140" s="1">
        <v>-5</v>
      </c>
      <c r="F140" s="1">
        <v>7</v>
      </c>
      <c r="G140" s="1">
        <v>123</v>
      </c>
      <c r="H140" s="1">
        <v>32</v>
      </c>
      <c r="I140" s="1">
        <v>2</v>
      </c>
      <c r="J140" s="1">
        <f t="shared" si="44"/>
        <v>164</v>
      </c>
      <c r="K140" s="5">
        <f t="shared" si="45"/>
        <v>0.79268292682926833</v>
      </c>
      <c r="L140" s="5">
        <f t="shared" si="46"/>
        <v>0.17948717948717949</v>
      </c>
      <c r="M140" s="5">
        <f t="shared" si="47"/>
        <v>0.98399999999999999</v>
      </c>
      <c r="N140" s="6"/>
    </row>
    <row r="141" spans="1:14" x14ac:dyDescent="0.35">
      <c r="A141" s="1">
        <v>12</v>
      </c>
      <c r="B141" s="1" t="s">
        <v>35</v>
      </c>
      <c r="C141" s="4" t="s">
        <v>14</v>
      </c>
      <c r="D141" s="1">
        <v>4</v>
      </c>
      <c r="E141" s="1">
        <v>-5</v>
      </c>
      <c r="F141" s="1">
        <v>2</v>
      </c>
      <c r="G141" s="1">
        <v>152</v>
      </c>
      <c r="H141" s="1">
        <v>8</v>
      </c>
      <c r="I141" s="1">
        <v>2</v>
      </c>
      <c r="J141" s="1">
        <f t="shared" si="44"/>
        <v>164</v>
      </c>
      <c r="K141" s="5">
        <f t="shared" si="45"/>
        <v>0.93902439024390238</v>
      </c>
      <c r="L141" s="5">
        <f t="shared" si="46"/>
        <v>0.2</v>
      </c>
      <c r="M141" s="5">
        <f t="shared" si="47"/>
        <v>0.98701298701298701</v>
      </c>
      <c r="N141" s="6"/>
    </row>
    <row r="142" spans="1:14" x14ac:dyDescent="0.35">
      <c r="A142" s="1">
        <v>13</v>
      </c>
      <c r="B142" s="1" t="s">
        <v>36</v>
      </c>
      <c r="C142" s="4" t="s">
        <v>13</v>
      </c>
      <c r="D142" s="1">
        <v>4</v>
      </c>
      <c r="E142" s="1">
        <v>-5</v>
      </c>
      <c r="F142" s="1">
        <v>4</v>
      </c>
      <c r="G142" s="1">
        <v>127</v>
      </c>
      <c r="H142" s="1">
        <v>28</v>
      </c>
      <c r="I142" s="1">
        <v>5</v>
      </c>
      <c r="J142" s="1">
        <f t="shared" si="44"/>
        <v>164</v>
      </c>
      <c r="K142" s="5">
        <f t="shared" si="45"/>
        <v>0.79878048780487809</v>
      </c>
      <c r="L142" s="5">
        <f t="shared" si="46"/>
        <v>0.125</v>
      </c>
      <c r="M142" s="5">
        <f t="shared" si="47"/>
        <v>0.96212121212121215</v>
      </c>
      <c r="N142" s="6"/>
    </row>
    <row r="143" spans="1:14" x14ac:dyDescent="0.35">
      <c r="A143" s="1">
        <v>14</v>
      </c>
      <c r="B143" s="1" t="s">
        <v>37</v>
      </c>
      <c r="C143" s="4" t="s">
        <v>19</v>
      </c>
      <c r="D143" s="1">
        <v>4</v>
      </c>
      <c r="E143" s="1">
        <v>-5</v>
      </c>
      <c r="F143" s="1">
        <v>7</v>
      </c>
      <c r="G143" s="1">
        <v>74</v>
      </c>
      <c r="H143" s="1">
        <v>74</v>
      </c>
      <c r="I143" s="1">
        <v>9</v>
      </c>
      <c r="J143" s="1">
        <f t="shared" si="44"/>
        <v>164</v>
      </c>
      <c r="K143" s="5">
        <f t="shared" si="45"/>
        <v>0.49390243902439024</v>
      </c>
      <c r="L143" s="5">
        <f t="shared" si="46"/>
        <v>8.6419753086419748E-2</v>
      </c>
      <c r="M143" s="5">
        <f t="shared" si="47"/>
        <v>0.89156626506024095</v>
      </c>
      <c r="N143" s="6"/>
    </row>
    <row r="144" spans="1:14" x14ac:dyDescent="0.35">
      <c r="A144" s="1">
        <v>15</v>
      </c>
      <c r="B144" s="1" t="s">
        <v>38</v>
      </c>
      <c r="C144" s="4" t="s">
        <v>18</v>
      </c>
      <c r="D144" s="1">
        <v>4</v>
      </c>
      <c r="E144" s="1">
        <v>-5</v>
      </c>
      <c r="F144" s="1">
        <v>6</v>
      </c>
      <c r="G144" s="1">
        <v>122</v>
      </c>
      <c r="H144" s="1">
        <v>35</v>
      </c>
      <c r="I144" s="1">
        <v>1</v>
      </c>
      <c r="J144" s="1">
        <f t="shared" si="44"/>
        <v>164</v>
      </c>
      <c r="K144" s="5">
        <f t="shared" si="45"/>
        <v>0.78048780487804881</v>
      </c>
      <c r="L144" s="5">
        <f t="shared" si="46"/>
        <v>0.14634146341463414</v>
      </c>
      <c r="M144" s="5">
        <f t="shared" si="47"/>
        <v>0.99186991869918695</v>
      </c>
      <c r="N144" s="6"/>
    </row>
    <row r="145" spans="10:14" x14ac:dyDescent="0.35">
      <c r="J145" s="1" t="s">
        <v>40</v>
      </c>
      <c r="K145" s="5">
        <f>AVERAGE(K130:K144)</f>
        <v>0.7776422764227644</v>
      </c>
      <c r="L145" s="5">
        <f t="shared" ref="L145:M145" si="48">AVERAGE(L130:L144)</f>
        <v>0.20787645928067253</v>
      </c>
      <c r="M145" s="5">
        <f t="shared" si="48"/>
        <v>0.97343449657914516</v>
      </c>
      <c r="N145" s="6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Lo</dc:creator>
  <dc:description/>
  <cp:lastModifiedBy>Ben Lo</cp:lastModifiedBy>
  <cp:revision>323</cp:revision>
  <dcterms:created xsi:type="dcterms:W3CDTF">2016-12-26T10:00:02Z</dcterms:created>
  <dcterms:modified xsi:type="dcterms:W3CDTF">2017-11-02T23:10:33Z</dcterms:modified>
  <dc:language>en-US</dc:language>
</cp:coreProperties>
</file>