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bookViews>
    <workbookView xWindow="560" yWindow="560" windowWidth="32220" windowHeight="18580" tabRatio="774" activeTab="8"/>
  </bookViews>
  <sheets>
    <sheet name="Non-mammals" sheetId="1" r:id="rId1"/>
    <sheet name="Mammals" sheetId="2" r:id="rId2"/>
    <sheet name="Stroud" sheetId="3" r:id="rId3"/>
    <sheet name="Norborg" sheetId="11" r:id="rId4"/>
    <sheet name="GC content from WGBS" sheetId="4" r:id="rId5"/>
    <sheet name="Sequence context frequency" sheetId="8" r:id="rId6"/>
    <sheet name="All models" sheetId="6" r:id="rId7"/>
    <sheet name="Esitmator sampling" sheetId="12" r:id="rId8"/>
    <sheet name="A. thaliana sampling" sheetId="13" r:id="rId9"/>
    <sheet name="Contamination" sheetId="9" r:id="rId10"/>
    <sheet name="Non-conversion" sheetId="10" r:id="rId1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 i="4" l="1"/>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7" i="4"/>
  <c r="D96" i="4"/>
</calcChain>
</file>

<file path=xl/sharedStrings.xml><?xml version="1.0" encoding="utf-8"?>
<sst xmlns="http://schemas.openxmlformats.org/spreadsheetml/2006/main" count="2342" uniqueCount="397">
  <si>
    <t>H1</t>
  </si>
  <si>
    <t>HUES6</t>
  </si>
  <si>
    <t>CHG</t>
  </si>
  <si>
    <t>CHH</t>
  </si>
  <si>
    <t>--</t>
  </si>
  <si>
    <t>Chlorella NC64A</t>
  </si>
  <si>
    <t>Average</t>
  </si>
  <si>
    <t>Aureococcus anophagefferens</t>
  </si>
  <si>
    <t>Bathycoccus prasinos</t>
  </si>
  <si>
    <t>Cyanidioschyzon merolae</t>
  </si>
  <si>
    <t>Chlamydomonas reinhardtii</t>
  </si>
  <si>
    <t>Emiliania huxleyi</t>
  </si>
  <si>
    <t>Fragilariopsis cylindrus</t>
  </si>
  <si>
    <t>Micromonas pusilla</t>
  </si>
  <si>
    <t>Ostreococcus lucimarinus</t>
  </si>
  <si>
    <t>Phaeodactylum tricornutum</t>
  </si>
  <si>
    <t>Thalassiosira pseudonana</t>
  </si>
  <si>
    <t>Volvox carteri</t>
  </si>
  <si>
    <t>Arabidopsis lyrata</t>
  </si>
  <si>
    <t>Arabidopsis thaliana</t>
  </si>
  <si>
    <t>Arabidopsis thaliana (embryo; EM)</t>
  </si>
  <si>
    <t>Arabidopsis thaliana (sperm cell; SC)</t>
  </si>
  <si>
    <t>Arabidopsis thaliana (vegetative nucleus; VN)</t>
  </si>
  <si>
    <t>Amborella trichopoda</t>
  </si>
  <si>
    <t>Brachypodium distachyon</t>
  </si>
  <si>
    <t>Brassica oleracea</t>
  </si>
  <si>
    <t>Capsella rubella</t>
  </si>
  <si>
    <t>Glycine max</t>
  </si>
  <si>
    <t>Mimulus guttatus</t>
  </si>
  <si>
    <t>Oryza sativa</t>
  </si>
  <si>
    <t>Physcomitrella patens</t>
  </si>
  <si>
    <t>Populus trichocarpa</t>
  </si>
  <si>
    <t>Sorghum bicolor</t>
  </si>
  <si>
    <t>Solanum lycopersicum</t>
  </si>
  <si>
    <t>Selaginella moellendorffii</t>
  </si>
  <si>
    <t>Zea mays</t>
  </si>
  <si>
    <t>Leishmania major</t>
  </si>
  <si>
    <t>Ciona intestinalis</t>
  </si>
  <si>
    <t>Nematostella vectensis</t>
  </si>
  <si>
    <t>Postia placenta</t>
  </si>
  <si>
    <t>Tetraodon nigroviridis</t>
  </si>
  <si>
    <t>Coprinopsis cinerea</t>
  </si>
  <si>
    <t>Cryptococcus neoformans (WT)</t>
  </si>
  <si>
    <t>Laccaria bicolor</t>
  </si>
  <si>
    <t>Phycomyces blakesleeanus</t>
  </si>
  <si>
    <t>Uncinocarpus reesii</t>
  </si>
  <si>
    <t>Apis mellifera</t>
  </si>
  <si>
    <t>Bombyx mori</t>
  </si>
  <si>
    <t>Drosophila melanogaster</t>
  </si>
  <si>
    <t>Nasonia vitripennis</t>
  </si>
  <si>
    <t>SRR847292</t>
  </si>
  <si>
    <t>PRJEB6701</t>
  </si>
  <si>
    <t>SRR042620</t>
  </si>
  <si>
    <t>SRR342382</t>
  </si>
  <si>
    <t>SRR1168334</t>
  </si>
  <si>
    <t>GSE72155</t>
  </si>
  <si>
    <t>SRR042625</t>
  </si>
  <si>
    <t>SRR1179200</t>
  </si>
  <si>
    <t>SRR042630</t>
  </si>
  <si>
    <t>SRR060811</t>
  </si>
  <si>
    <t>SRR847294</t>
  </si>
  <si>
    <t>SRR847298</t>
  </si>
  <si>
    <t>SRR039324</t>
  </si>
  <si>
    <t>SRR042626</t>
  </si>
  <si>
    <t>SRR042631</t>
  </si>
  <si>
    <t>SRR847299</t>
  </si>
  <si>
    <t>SRR847301</t>
  </si>
  <si>
    <t>SRR605670</t>
  </si>
  <si>
    <t>SRR042633</t>
  </si>
  <si>
    <t>SRR1179201</t>
  </si>
  <si>
    <t>SRR847303</t>
  </si>
  <si>
    <t>SRR063322</t>
  </si>
  <si>
    <t>Nasonia_methylome</t>
  </si>
  <si>
    <t>SRR847306</t>
  </si>
  <si>
    <t>SRR618545</t>
  </si>
  <si>
    <t>SRR042643</t>
  </si>
  <si>
    <t>SRR042646</t>
  </si>
  <si>
    <t>SRR042649</t>
  </si>
  <si>
    <t>SRR847309</t>
  </si>
  <si>
    <t>SRR503394</t>
  </si>
  <si>
    <t>SRR042650</t>
  </si>
  <si>
    <t>SRR042654</t>
  </si>
  <si>
    <t>SRR847311</t>
  </si>
  <si>
    <t>SRR042657</t>
  </si>
  <si>
    <t>SRR042659</t>
  </si>
  <si>
    <t>SRR408797</t>
  </si>
  <si>
    <t>SRR017254</t>
  </si>
  <si>
    <t>SRR516178</t>
  </si>
  <si>
    <t>SRR548295</t>
  </si>
  <si>
    <t>Species</t>
  </si>
  <si>
    <t>CpG</t>
  </si>
  <si>
    <t>Mus musculus (Dnmt3L deficient GV oocyte)</t>
  </si>
  <si>
    <t>Mus musculus (PGC)</t>
  </si>
  <si>
    <t>Mus musculus (placenta)</t>
  </si>
  <si>
    <t>Canis lupus familiaris</t>
  </si>
  <si>
    <t>Mus musculus (pancreas)</t>
  </si>
  <si>
    <t>Mus musculus (bone marrow)</t>
  </si>
  <si>
    <t>Mus musculus (stomach)</t>
  </si>
  <si>
    <t>Mus musculus (fc, glia, S100b, +)</t>
  </si>
  <si>
    <t>Mus musculus (skin)</t>
  </si>
  <si>
    <t>Mus musculus (heart)</t>
  </si>
  <si>
    <t>Mus musculus (uterus)</t>
  </si>
  <si>
    <t>Mus musculus (lung)</t>
  </si>
  <si>
    <t>Mus musculus (fc, male, 7wk, neun, +)</t>
  </si>
  <si>
    <t>Mus musculus (intestine)</t>
  </si>
  <si>
    <t>Mus musculus (liver)</t>
  </si>
  <si>
    <t>Mus musculus (colon)</t>
  </si>
  <si>
    <t>Mus musculus (cerebellum)</t>
  </si>
  <si>
    <t>Mus musculus (kidney)</t>
  </si>
  <si>
    <t>Mus musculus (fc, 10wk)</t>
  </si>
  <si>
    <t>Mus musculus (fc, 4wk)</t>
  </si>
  <si>
    <t>Mus musculus (cortex)</t>
  </si>
  <si>
    <t>Mus musculus (fc, female, 6wk, neun, +)</t>
  </si>
  <si>
    <t>Mus musculus (fc, 1wk)</t>
  </si>
  <si>
    <t>Mus musculus (olfactory bulb)</t>
  </si>
  <si>
    <t>Mus musculus (spleen)</t>
  </si>
  <si>
    <t>Mus musculus (fc, 2wk)</t>
  </si>
  <si>
    <t>Mus musculus (fc, 6wk)</t>
  </si>
  <si>
    <t>Mus musculus (fc, 22mo)</t>
  </si>
  <si>
    <t>Mus musculus (fc, female, 12mo, neun, +)</t>
  </si>
  <si>
    <t>Mus musculus (fc, female, 12mo, neun, –)</t>
  </si>
  <si>
    <t>Mus musculus (fc, tet2ko)</t>
  </si>
  <si>
    <t>Mus musculus (thymus)</t>
  </si>
  <si>
    <t>Mus musculus (fc, fetal)</t>
  </si>
  <si>
    <t>Mus musculus (fc, male, 7wk, neun, –)</t>
  </si>
  <si>
    <t>Mus musculus (fc, female, 6wk, neun, –)</t>
  </si>
  <si>
    <t>Homo sapiens (fc, male, 55yr, NeuN, +)</t>
  </si>
  <si>
    <t>Homo sapiens (fc, female, 53yr, NeuN, +)</t>
  </si>
  <si>
    <t>Homo sapiens (fc, female, 53yr, NeuN, –)</t>
  </si>
  <si>
    <t>Homo sapiens (fc, male, 55yr, NeuN, –)</t>
  </si>
  <si>
    <t>Homo sapiens (mfg, 5yr)</t>
  </si>
  <si>
    <t>Homo sapiens (mfg, 12yr)</t>
  </si>
  <si>
    <t>Homo sapiens (mfg, 25yr)</t>
  </si>
  <si>
    <t>Homo sapiens (mfg, 16yr)</t>
  </si>
  <si>
    <t>Homo sapiens (mfg, 35do)</t>
  </si>
  <si>
    <t>Homo sapiens (mfg, 2yr)</t>
  </si>
  <si>
    <t>Homo sapiens (fc, male, 55yr, tissue)</t>
  </si>
  <si>
    <t>Homo sapiens (fc, fetal)</t>
  </si>
  <si>
    <t>Homo sapiens (fc, 64yr)</t>
  </si>
  <si>
    <t>SRR652127</t>
  </si>
  <si>
    <t>SRR020282</t>
  </si>
  <si>
    <t>SRR921754</t>
  </si>
  <si>
    <t>GSM1051150</t>
  </si>
  <si>
    <t>GSM1051151</t>
  </si>
  <si>
    <t>GSM1051152</t>
  </si>
  <si>
    <t>GSM1051153</t>
  </si>
  <si>
    <t>DRR001695</t>
  </si>
  <si>
    <t>GSM1051154</t>
  </si>
  <si>
    <t>GSM1051155</t>
  </si>
  <si>
    <t>GSM1051156</t>
  </si>
  <si>
    <t>GSM1051157</t>
  </si>
  <si>
    <t>GSM1051158</t>
  </si>
  <si>
    <t>GSM1051159</t>
  </si>
  <si>
    <t>GSM1051160</t>
  </si>
  <si>
    <t>ERR192344, ERR192345, ERR192346, ERR192347, ERR192348</t>
  </si>
  <si>
    <t>GSM1051161</t>
  </si>
  <si>
    <t>GSM1051162</t>
  </si>
  <si>
    <t>GSM1051163</t>
  </si>
  <si>
    <t>GSM1051164</t>
  </si>
  <si>
    <t>GSM1051165</t>
  </si>
  <si>
    <t>GSM1051166</t>
  </si>
  <si>
    <t>SRR921702_2</t>
  </si>
  <si>
    <t>SRR921719</t>
  </si>
  <si>
    <t>SRR921705</t>
  </si>
  <si>
    <t>SRR901381</t>
  </si>
  <si>
    <t>SRR921742</t>
  </si>
  <si>
    <t>SRR921736</t>
  </si>
  <si>
    <t>SRR921724</t>
  </si>
  <si>
    <t>SRR901841</t>
  </si>
  <si>
    <t>SRR901853</t>
  </si>
  <si>
    <t>SRR901865</t>
  </si>
  <si>
    <t>SRR907566</t>
  </si>
  <si>
    <t>SRR907554</t>
  </si>
  <si>
    <t>SRR905317</t>
  </si>
  <si>
    <t>SRR921785</t>
  </si>
  <si>
    <t>SRR921767</t>
  </si>
  <si>
    <t>SRR921806</t>
  </si>
  <si>
    <t>SRR921694</t>
  </si>
  <si>
    <t>SRR921697</t>
  </si>
  <si>
    <t>SRR921778</t>
  </si>
  <si>
    <t>SRR921850</t>
  </si>
  <si>
    <t>SRR921842</t>
  </si>
  <si>
    <t>SRR921840</t>
  </si>
  <si>
    <t>SRR921832</t>
  </si>
  <si>
    <t>SRR921759</t>
  </si>
  <si>
    <t>SRR921868</t>
  </si>
  <si>
    <t>SRR921820</t>
  </si>
  <si>
    <t>SRR921809</t>
  </si>
  <si>
    <t>SRR921877</t>
  </si>
  <si>
    <t>ago10</t>
  </si>
  <si>
    <t>ago1</t>
  </si>
  <si>
    <t>ago2</t>
  </si>
  <si>
    <t>ago3</t>
  </si>
  <si>
    <t>ago4</t>
  </si>
  <si>
    <t>ago5</t>
  </si>
  <si>
    <t>ago6</t>
  </si>
  <si>
    <t>ago7</t>
  </si>
  <si>
    <t>ago8</t>
  </si>
  <si>
    <t>ago9</t>
  </si>
  <si>
    <t>clsy1</t>
  </si>
  <si>
    <t>cmt2</t>
  </si>
  <si>
    <t>cmt3</t>
  </si>
  <si>
    <t>dcl2</t>
  </si>
  <si>
    <t>dcl3</t>
  </si>
  <si>
    <t>dcl4</t>
  </si>
  <si>
    <t>ddm1</t>
  </si>
  <si>
    <t>drm3</t>
  </si>
  <si>
    <t>ibm1</t>
  </si>
  <si>
    <t>met1</t>
  </si>
  <si>
    <t>met2</t>
  </si>
  <si>
    <t>mom1</t>
  </si>
  <si>
    <t>nrpd1</t>
  </si>
  <si>
    <t>nrpdb2</t>
  </si>
  <si>
    <t>nrpe1</t>
  </si>
  <si>
    <t>rdd</t>
  </si>
  <si>
    <t>rdr1</t>
  </si>
  <si>
    <t>rdr2</t>
  </si>
  <si>
    <t>rdr6</t>
  </si>
  <si>
    <t>ref6</t>
  </si>
  <si>
    <t>sde3</t>
  </si>
  <si>
    <t>sde5</t>
  </si>
  <si>
    <t>sdg2</t>
  </si>
  <si>
    <t>sdg8</t>
  </si>
  <si>
    <t>WT (r2)</t>
  </si>
  <si>
    <t>WT (r3)</t>
  </si>
  <si>
    <t>dcl2+dcl3+dcl4</t>
  </si>
  <si>
    <t>SRR534194</t>
  </si>
  <si>
    <t>SRR534203</t>
  </si>
  <si>
    <t>SRR534195</t>
  </si>
  <si>
    <t>SRR534196</t>
  </si>
  <si>
    <t>SRR534197</t>
  </si>
  <si>
    <t>SRR534198</t>
  </si>
  <si>
    <t>SRR534199</t>
  </si>
  <si>
    <t>SRR534200</t>
  </si>
  <si>
    <t>SRR534201</t>
  </si>
  <si>
    <t>SRR534202</t>
  </si>
  <si>
    <t>SRR534206</t>
  </si>
  <si>
    <t>SRR869314</t>
  </si>
  <si>
    <t>SRR534209</t>
  </si>
  <si>
    <t>SRR534177</t>
    <phoneticPr fontId="1" type="noConversion"/>
  </si>
  <si>
    <t>SRR534193</t>
    <phoneticPr fontId="1" type="noConversion"/>
  </si>
  <si>
    <t>SRR534210</t>
  </si>
  <si>
    <t>SRR534214</t>
  </si>
  <si>
    <t>SRR534213</t>
  </si>
  <si>
    <t>SRR534211</t>
  </si>
  <si>
    <t>SRR534212</t>
  </si>
  <si>
    <t>SRR534215</t>
  </si>
  <si>
    <r>
      <t>SRR53422</t>
    </r>
    <r>
      <rPr>
        <b/>
        <i/>
        <sz val="12"/>
        <rFont val="Helvetica"/>
      </rPr>
      <t>2/3</t>
    </r>
  </si>
  <si>
    <t>SRR534224</t>
    <phoneticPr fontId="1" type="noConversion"/>
  </si>
  <si>
    <t>SRR534225</t>
  </si>
  <si>
    <t>SRR534234</t>
    <phoneticPr fontId="1" type="noConversion"/>
  </si>
  <si>
    <t>SRR534239</t>
  </si>
  <si>
    <t>SRR534240</t>
  </si>
  <si>
    <t>SRR534241</t>
  </si>
  <si>
    <t>SRR534242</t>
  </si>
  <si>
    <t>SRR534243</t>
  </si>
  <si>
    <t>SRR534178</t>
    <phoneticPr fontId="1" type="noConversion"/>
  </si>
  <si>
    <t>SRR534180</t>
    <phoneticPr fontId="1" type="noConversion"/>
  </si>
  <si>
    <t>SRR534181</t>
  </si>
  <si>
    <t>SRR534182</t>
  </si>
  <si>
    <t>SRR534183</t>
  </si>
  <si>
    <t>SRR534185</t>
  </si>
  <si>
    <t>SRR534186</t>
  </si>
  <si>
    <t>SRR534187</t>
  </si>
  <si>
    <t>SRR534188</t>
  </si>
  <si>
    <t>SRR534191</t>
  </si>
  <si>
    <t>SRR534192</t>
  </si>
  <si>
    <t>SRR534244</t>
    <phoneticPr fontId="1" type="noConversion"/>
  </si>
  <si>
    <t>SRR534245</t>
  </si>
  <si>
    <t>SRR534253</t>
  </si>
  <si>
    <t>SRR534250</t>
  </si>
  <si>
    <t>SRR534266</t>
  </si>
  <si>
    <t>dcl2+dcl4</t>
  </si>
  <si>
    <t>drm1+drm2</t>
  </si>
  <si>
    <t>drm1+drm2+cmt3</t>
  </si>
  <si>
    <t>met1+cmt3</t>
  </si>
  <si>
    <t>met1 (+/-)</t>
  </si>
  <si>
    <t>MET1 (+/+)</t>
  </si>
  <si>
    <t>suvh4+suvh5+suvh6</t>
  </si>
  <si>
    <t>suvh4+kyp</t>
  </si>
  <si>
    <t>vim1+vim2+vim3</t>
  </si>
  <si>
    <t>GEO/SRA</t>
  </si>
  <si>
    <t>CH</t>
  </si>
  <si>
    <t>y = -0.02622 + 1.39531x</t>
  </si>
  <si>
    <t>y ~ x</t>
  </si>
  <si>
    <t>Context</t>
  </si>
  <si>
    <t>N</t>
  </si>
  <si>
    <t>CpG (all mammal)</t>
  </si>
  <si>
    <t>y = 0.426 + 1.670x</t>
  </si>
  <si>
    <t>y = -0.00986 + 1.04492x</t>
  </si>
  <si>
    <t>y = -0.00167 + 0.90353x</t>
  </si>
  <si>
    <t>CH (mammal)</t>
  </si>
  <si>
    <t>y = -0.000892 + 1.062944</t>
  </si>
  <si>
    <t>MAPE (%)</t>
  </si>
  <si>
    <t>6.46 ± 6.59</t>
  </si>
  <si>
    <t>5.03 ± 4.18</t>
  </si>
  <si>
    <t>3.90 ± 4.90</t>
  </si>
  <si>
    <t>0.723 ± 1.18</t>
  </si>
  <si>
    <t>0.152 ± 0.167</t>
  </si>
  <si>
    <t>Standard deviation</t>
  </si>
  <si>
    <t>CpG (no mammal)</t>
  </si>
  <si>
    <t>CpG (all)</t>
  </si>
  <si>
    <t>25.50 ± 7.30</t>
  </si>
  <si>
    <t>y = 0.261 + 1.303x</t>
  </si>
  <si>
    <t>Correction</t>
  </si>
  <si>
    <t>GC content</t>
  </si>
  <si>
    <t>Sequence context</t>
  </si>
  <si>
    <t>5.51 ± 4.96</t>
  </si>
  <si>
    <t>y = 0.288 + 1.027x</t>
  </si>
  <si>
    <t>Aureococcus anophagefferens, Bathycoccus prasinos, Chlamydomonas reinhardtii, Chlorella NC64A, Cyanidioschyzon merolae, Emiliania huxleyi, Fragilariopsis cylindrus, Micromonas pusilla, Ostreococcus lucimarinus, Phaeodactylum tricornutum, Thalassiosira pseudonana, Volvox carteri, Ciona intestinalis, Nematostella vectensis, Postia placenta, Tetraodon nigroviridis, Coprinopsis cinerea, Cryptococcus neoformans (WT), Laccaria bicolor, Phycomyces blakesleeanus, Uncinocarpus reesii, Apis mellifera, Bombyx mori, Drosophila melanogaster, Nasonia vitripennis, Amborella trichopoda, Arabidopsis lyrata, Arabidopsis thaliana, Arabidopsis thaliana (embryo; EM), Arabidopsis thaliana (sperm cell; SC), Arabidopsis thaliana (vegetative nucleus; VN), Brachypodium distachyon, Brassica oleracea, Capsella rubella, Glycine max, Mimulus guttatus, Oryza sativa, Physcomitrella patens, Populus trichocarpa, Selaginella moellendorffii, Solanum lycopersicum, Sorghum bicolor, Zea mays, Leishmania major, Canis lupus familiaris, H1, Homo sapiens (fc, 64yr), Homo sapiens (fc, female, 53yr, NeuN, –), Homo sapiens (fc, female, 53yr, NeuN, +), Homo sapiens (fc, fetal), Homo sapiens (fc, male, 55yr, NeuN, –), Homo sapiens (fc, male, 55yr, NeuN, +), Homo sapiens (fc, male, 55yr, tissue), Homo sapiens (mfg, 12yr), Homo sapiens (mfg, 16yr), Homo sapiens (mfg, 25yr), Homo sapiens (mfg, 2yr), Homo sapiens (mfg, 35do), Homo sapiens (mfg, 5yr), HUES6, Mus musculus (bone marrow), Mus musculus (cerebellum), Mus musculus (colon), Mus musculus (cortex), Mus musculus (fc, 10wk), Mus musculus (fc, 1wk), Mus musculus (fc, 22mo), Mus musculus (fc, 2wk), Mus musculus (fc, 4wk), Mus musculus (fc, 6wk), Mus musculus (fc, female, 12mo, neun, –), Mus musculus (fc, female, 12mo, neun, +), Mus musculus (fc, female, 6wk, neun, –), Mus musculus (fc, female, 6wk, neun, +), Mus musculus (fc, fetal), Mus musculus (fc, glia, S100b, +), Mus musculus (fc, male, 7wk, neun, –), Mus musculus (fc, male, 7wk, neun, +), Mus musculus (fc, tet2ko), Mus musculus (heart), Mus musculus (intestine), Mus musculus (kidney), Mus musculus (liver), Mus musculus (lung), Mus musculus (olfactory bulb), Mus musculus (pancreas), Mus musculus (PGC), Mus musculus (placenta), Mus musculus (skin), Mus musculus (spleen), Mus musculus (stomach), Mus musculus (thymus), Mus musculus (uterus)</t>
  </si>
  <si>
    <t>Aureococcus anophagefferens, Bathycoccus prasinos, Chlamydomonas reinhardtii, Chlorella NC64A, Cyanidioschyzon merolae, Emiliania huxleyi, Fragilariopsis cylindrus, Micromonas pusilla, Ostreococcus lucimarinus, Phaeodactylum tricornutum, Thalassiosira pseudonana, Volvox carteri, Ciona intestinalis, Nematostella vectensis, Postia placenta, Tetraodon nigroviridis, Coprinopsis cinerea, Cryptococcus neoformans (WT), Laccaria bicolor, Phycomyces blakesleeanus, Uncinocarpus reesii, Apis mellifera, Bombyx mori, Drosophila melanogaster, Nasonia vitripennis, Amborella trichopoda, Arabidopsis lyrata, Arabidopsis thaliana, Arabidopsis thaliana (embryo; EM), Arabidopsis thaliana (sperm cell; SC), Arabidopsis thaliana (vegetative nucleus; VN), Brachypodium distachyon, Brassica oleracea, Capsella rubella, Glycine max, Mimulus guttatus, Oryza sativa, Physcomitrella patens, Populus trichocarpa, Selaginella moellendorffii, Solanum lycopersicum, Sorghum bicolor, Zea mays, Leishmania major</t>
  </si>
  <si>
    <t>Canis lupus familiaris, H1, Homo sapiens (fc, 64yr), Homo sapiens (fc, female, 53yr, NeuN, –), Homo sapiens (fc, female, 53yr, NeuN, +), Homo sapiens (fc, fetal), Homo sapiens (fc, male, 55yr, NeuN, –), Homo sapiens (fc, male, 55yr, NeuN, +), Homo sapiens (fc, male, 55yr, tissue), Homo sapiens (mfg, 12yr), Homo sapiens (mfg, 16yr), Homo sapiens (mfg, 25yr), Homo sapiens (mfg, 2yr), Homo sapiens (mfg, 35do), Homo sapiens (mfg, 5yr), HUES6, Mus musculus (bone marrow), Mus musculus (cerebellum), Mus musculus (colon), Mus musculus (cortex), Mus musculus (fc, 10wk), Mus musculus (fc, 1wk), Mus musculus (fc, 22mo), Mus musculus (fc, 2wk), Mus musculus (fc, 4wk), Mus musculus (fc, 6wk), Mus musculus (fc, female, 12mo, neun, –), Mus musculus (fc, female, 12mo, neun, +), Mus musculus (fc, female, 6wk, neun, –), Mus musculus (fc, female, 6wk, neun, +), Mus musculus (fc, fetal), Mus musculus (fc, glia, S100b, +), Mus musculus (fc, male, 7wk, neun, –), Mus musculus (fc, male, 7wk, neun, +), Mus musculus (fc, tet2ko), Mus musculus (heart), Mus musculus (intestine), Mus musculus (kidney), Mus musculus (liver), Mus musculus (lung), Mus musculus (olfactory bulb), Mus musculus (pancreas), Mus musculus (PGC), Mus musculus (placenta), Mus musculus (skin), Mus musculus (spleen), Mus musculus (stomach), Mus musculus (thymus), Mus musculus (uterus)</t>
  </si>
  <si>
    <t>Aureococcus anophagefferens, Bathycoccus prasinos, Chlamydomonas reinhardtii, Chlorella NC64A, Cyanidioschyzon merolae, Emiliania huxleyi, Fragilariopsis cylindrus, Micromonas pusilla, Ostreococcus lucimarinus, Phaeodactylum tricornutum, Thalassiosira pseudonana, Volvox carteri, Amborella trichopoda, Arabidopsis lyrata, Arabidopsis thaliana, Arabidopsis thaliana (embryo; EM), Arabidopsis thaliana (sperm cell; SC), Arabidopsis thaliana (vegetative nucleus; VN), Brachypodium distachyon, Brassica oleracea, Capsella rubella, Glycine max, Mimulus guttatus, Oryza sativa, Physcomitrella patens, Populus trichocarpa, Selaginella moellendorffii, Solanum lycopersicum, Sorghum bicolor, Zea mays</t>
  </si>
  <si>
    <t>Canis lupus familiaris, H1, Homo sapiens (fc, 64yr), Homo sapiens (fc, female, 53yr, NeuN, –), Homo sapiens (fc, female, 53yr, NeuN, +), Homo sapiens (fc, fetal), Homo sapiens (fc, male, 55yr, NeuN, –), Homo sapiens (fc, male, 55yr, NeuN, +), Homo sapiens (fc, male, 55yr, tissue), Homo sapiens (mfg, 12yr), Homo sapiens (mfg, 16yr), Homo sapiens (mfg, 25yr), Homo sapiens (mfg, 2yr), Homo sapiens (mfg, 35do), Homo sapiens (mfg, 5yr), HUES6, Mus musculus (fc, 10wk), Mus musculus (fc, 1wk), Mus musculus (fc, 22mo), Mus musculus (fc, 2wk), Mus musculus (fc, 4wk), Mus musculus (fc, 6wk), Mus musculus (fc, female, 12mo, neun, –), Mus musculus (fc, female, 12mo, neun, +), Mus musculus (fc, female, 6wk, neun, –), Mus musculus (fc, female, 6wk, neun, +), Mus musculus (fc, fetal), Mus musculus (fc, glia, S100b, +), Mus musculus (fc, male, 7wk, neun, –), Mus musculus (fc, male, 7wk, neun, +), Mus musculus (fc, tet2ko), Mus musculus (PGC)</t>
  </si>
  <si>
    <t>Samples/species</t>
  </si>
  <si>
    <t>5.72 ± 5.39</t>
  </si>
  <si>
    <t>y = -0.0458 + 1.4099x</t>
  </si>
  <si>
    <t>Difference</t>
  </si>
  <si>
    <t>CG</t>
  </si>
  <si>
    <t>Mus musculus</t>
  </si>
  <si>
    <t>Homo sapiens</t>
  </si>
  <si>
    <t>Estimated context from genomic data</t>
  </si>
  <si>
    <t>Estimated from WGBS data</t>
  </si>
  <si>
    <t>True GC content</t>
  </si>
  <si>
    <t># of chloroplast reads</t>
  </si>
  <si>
    <t>met1(+/-)</t>
  </si>
  <si>
    <t>Non-conversion rate</t>
  </si>
  <si>
    <t>Preference</t>
  </si>
  <si>
    <t>Preferred</t>
  </si>
  <si>
    <t>Estimator</t>
  </si>
  <si>
    <t>Estimator divided by GC content</t>
  </si>
  <si>
    <t>Sum of un-methylated and unknown target sites</t>
  </si>
  <si>
    <t xml:space="preserve">Sum of methylated target sites </t>
  </si>
  <si>
    <t>Number of WGBS reads</t>
  </si>
  <si>
    <t>Population</t>
  </si>
  <si>
    <t>A. thaliana ID</t>
  </si>
  <si>
    <t>North</t>
  </si>
  <si>
    <t>Treatment – temperature (C)</t>
  </si>
  <si>
    <t>SRR1138746</t>
  </si>
  <si>
    <t>SRR1138783</t>
  </si>
  <si>
    <t>SRR1138917</t>
  </si>
  <si>
    <t>SRR1138946</t>
  </si>
  <si>
    <t>SRR1138956</t>
  </si>
  <si>
    <t>SRR1138973</t>
  </si>
  <si>
    <t>SRR1139067</t>
  </si>
  <si>
    <t>SRR1139127</t>
  </si>
  <si>
    <t>FASTmC predicted DNA methylation level</t>
  </si>
  <si>
    <t>SRR1138748</t>
  </si>
  <si>
    <t>SRR1138787</t>
  </si>
  <si>
    <t>SRR1138918</t>
  </si>
  <si>
    <t>SRR1138947</t>
  </si>
  <si>
    <t>SRR1138958</t>
  </si>
  <si>
    <t>SRR1138974</t>
  </si>
  <si>
    <t>SRR1139070</t>
  </si>
  <si>
    <t>SRR1139128</t>
  </si>
  <si>
    <t>South</t>
  </si>
  <si>
    <t>SRR1138768</t>
  </si>
  <si>
    <t>SRR1138806</t>
  </si>
  <si>
    <t>SRR1138830</t>
  </si>
  <si>
    <t>SRR1138996</t>
  </si>
  <si>
    <t>SRR1139018</t>
  </si>
  <si>
    <t>SRR1139024</t>
  </si>
  <si>
    <t>SRR1139028</t>
  </si>
  <si>
    <t>SRR1139035</t>
  </si>
  <si>
    <t>SRR1138770</t>
  </si>
  <si>
    <t>SRR1138808</t>
  </si>
  <si>
    <t>SRR1138832</t>
  </si>
  <si>
    <t>SRR1138998</t>
  </si>
  <si>
    <t>SRR1139020</t>
  </si>
  <si>
    <t>SRR1139026</t>
  </si>
  <si>
    <t>SRR1139029</t>
  </si>
  <si>
    <t>SRR1139038</t>
  </si>
  <si>
    <t>DNA methylation levels from standard WGBS</t>
  </si>
  <si>
    <t>Estimated context from reference genome</t>
  </si>
  <si>
    <t>Replicate</t>
  </si>
  <si>
    <t>Predicted CpG DNA methylation level</t>
  </si>
  <si>
    <t>Confidence interval</t>
  </si>
  <si>
    <t>0.2997428-0.3581047</t>
  </si>
  <si>
    <t>0.3017161-0.3601714</t>
  </si>
  <si>
    <t>0.3010053-0.3594265</t>
  </si>
  <si>
    <t>0.2980566-0.3563415</t>
  </si>
  <si>
    <t>0.2851288-0.3429069</t>
  </si>
  <si>
    <t>0.3044186-0.3630073</t>
  </si>
  <si>
    <t>0.2995704-0.3579243</t>
  </si>
  <si>
    <t>0.291867-0.3498907</t>
  </si>
  <si>
    <t>0.3028854-0.3613976</t>
  </si>
  <si>
    <t>0.3040563-0.3626267</t>
  </si>
  <si>
    <t>0.299557-0.3579103</t>
  </si>
  <si>
    <t>0.2969714-0.355208</t>
  </si>
  <si>
    <t>0.2949398-0.3530889</t>
  </si>
  <si>
    <t>0.2928317-0.3508938</t>
  </si>
  <si>
    <t>0.3092334-0.3680758</t>
  </si>
  <si>
    <t>0.2947683-0.3529102</t>
  </si>
  <si>
    <t>0.2985704-0.3568785</t>
  </si>
  <si>
    <t>0.2888093-0.3467165</t>
  </si>
  <si>
    <t>0.3009285-0.3593461</t>
  </si>
  <si>
    <t>0.2963098-0.3545175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</si>
</sst>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2"/>
      <color theme="1"/>
      <name val="Calibri"/>
      <family val="2"/>
      <charset val="128"/>
      <scheme val="minor"/>
    </font>
    <font>
      <u/>
      <sz val="12"/>
      <color theme="10"/>
      <name val="Calibri"/>
      <family val="2"/>
      <charset val="134"/>
      <scheme val="minor"/>
    </font>
    <font>
      <u/>
      <sz val="12"/>
      <color theme="11"/>
      <name val="Calibri"/>
      <family val="2"/>
      <charset val="134"/>
      <scheme val="minor"/>
    </font>
    <font>
      <sz val="12"/>
      <color rgb="FF000000"/>
      <name val="Helvetica"/>
    </font>
    <font>
      <sz val="12"/>
      <color theme="1"/>
      <name val="Helvetica"/>
    </font>
    <font>
      <sz val="12"/>
      <name val="Helvetica"/>
    </font>
    <font>
      <b/>
      <sz val="12"/>
      <color theme="1"/>
      <name val="Helvetica"/>
    </font>
    <font>
      <sz val="12"/>
      <color rgb="FF333333"/>
      <name val="Helvetica"/>
    </font>
    <font>
      <sz val="12"/>
      <color rgb="FF222222"/>
      <name val="Helvetica"/>
    </font>
    <font>
      <b/>
      <i/>
      <sz val="12"/>
      <name val="Helvetica"/>
    </font>
    <font>
      <b/>
      <sz val="12"/>
      <color rgb="FF000000"/>
      <name val="Helvetica"/>
    </font>
    <font>
      <b/>
      <sz val="12"/>
      <color theme="1"/>
      <name val="Lucida Grande"/>
    </font>
  </fonts>
  <fills count="4">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s>
  <borders count="7">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auto="1"/>
      </bottom>
      <diagonal/>
    </border>
    <border>
      <left/>
      <right/>
      <top style="thin">
        <color auto="1"/>
      </top>
      <bottom style="double">
        <color auto="1"/>
      </bottom>
      <diagonal/>
    </border>
    <border>
      <left/>
      <right/>
      <top/>
      <bottom style="double">
        <color rgb="FF000000"/>
      </bottom>
      <diagonal/>
    </border>
  </borders>
  <cellStyleXfs count="14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8">
    <xf numFmtId="0" fontId="0" fillId="0" borderId="0" xfId="0"/>
    <xf numFmtId="0" fontId="3" fillId="0" borderId="0" xfId="0" applyFont="1" applyFill="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Border="1" applyAlignment="1">
      <alignment horizontal="center" vertical="center"/>
    </xf>
    <xf numFmtId="2" fontId="6" fillId="0" borderId="0" xfId="0" applyNumberFormat="1"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4" fillId="0" borderId="0" xfId="0" quotePrefix="1" applyFont="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xf numFmtId="0" fontId="3" fillId="0" borderId="0" xfId="0" applyFont="1" applyBorder="1" applyAlignment="1">
      <alignment horizontal="center" vertical="center"/>
    </xf>
    <xf numFmtId="2" fontId="4" fillId="0" borderId="0" xfId="0" applyNumberFormat="1" applyFont="1" applyBorder="1" applyAlignment="1">
      <alignment horizontal="center" vertical="center"/>
    </xf>
    <xf numFmtId="2" fontId="4" fillId="0" borderId="0" xfId="0" applyNumberFormat="1" applyFont="1" applyAlignment="1">
      <alignment vertical="center"/>
    </xf>
    <xf numFmtId="0" fontId="6" fillId="0" borderId="4" xfId="0" applyFont="1" applyBorder="1" applyAlignment="1">
      <alignment horizontal="center" vertical="center"/>
    </xf>
    <xf numFmtId="0" fontId="4" fillId="0" borderId="1" xfId="0" applyFont="1" applyBorder="1" applyAlignment="1">
      <alignment horizontal="center" vertical="center"/>
    </xf>
    <xf numFmtId="164"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164" fontId="3" fillId="0" borderId="0" xfId="0" applyNumberFormat="1" applyFont="1" applyBorder="1" applyAlignment="1">
      <alignment horizontal="center" vertical="center"/>
    </xf>
    <xf numFmtId="164" fontId="3"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4" fillId="0" borderId="0" xfId="0" quotePrefix="1" applyNumberFormat="1" applyFont="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5" xfId="0" applyFont="1" applyBorder="1" applyAlignment="1">
      <alignment horizontal="center" vertical="center"/>
    </xf>
    <xf numFmtId="0" fontId="10" fillId="0" borderId="5" xfId="0" applyFont="1" applyBorder="1" applyAlignment="1">
      <alignment horizontal="center" vertical="center"/>
    </xf>
    <xf numFmtId="0" fontId="4" fillId="0" borderId="1" xfId="0" quotePrefix="1" applyFont="1" applyBorder="1" applyAlignment="1">
      <alignment horizontal="center" vertical="center"/>
    </xf>
    <xf numFmtId="0" fontId="4" fillId="0" borderId="1" xfId="0" applyFont="1" applyBorder="1" applyAlignment="1">
      <alignment horizontal="center" vertical="center" wrapText="1"/>
    </xf>
    <xf numFmtId="0" fontId="11" fillId="0"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4"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0" xfId="0" quotePrefix="1" applyFont="1" applyFill="1" applyBorder="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10" fillId="0"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0" borderId="4" xfId="0" applyFont="1" applyBorder="1" applyAlignment="1">
      <alignment horizontal="center" vertical="center"/>
    </xf>
    <xf numFmtId="0" fontId="10" fillId="3" borderId="4"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0" xfId="0" quotePrefix="1" applyFont="1" applyBorder="1" applyAlignment="1">
      <alignment horizontal="center" vertical="center"/>
    </xf>
    <xf numFmtId="0" fontId="4" fillId="2" borderId="1" xfId="0" quotePrefix="1" applyFont="1" applyFill="1" applyBorder="1" applyAlignment="1">
      <alignment horizontal="center" vertical="center"/>
    </xf>
    <xf numFmtId="0" fontId="4" fillId="0" borderId="5" xfId="0" applyFont="1" applyBorder="1" applyAlignment="1">
      <alignment horizontal="center" vertical="center"/>
    </xf>
    <xf numFmtId="0" fontId="6" fillId="2"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4" fillId="2" borderId="5" xfId="0" applyFont="1" applyFill="1" applyBorder="1" applyAlignment="1">
      <alignment horizontal="center" vertical="center"/>
    </xf>
  </cellXfs>
  <cellStyles count="14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A15" sqref="A15:A27"/>
    </sheetView>
  </sheetViews>
  <sheetFormatPr baseColWidth="10" defaultRowHeight="16" customHeight="1" x14ac:dyDescent="0"/>
  <cols>
    <col min="1" max="1" width="41.6640625" style="17" bestFit="1" customWidth="1"/>
    <col min="2" max="2" width="19.5" style="17" bestFit="1" customWidth="1"/>
    <col min="3" max="3" width="20.1640625" style="17" customWidth="1"/>
    <col min="4" max="4" width="25.1640625" style="17" customWidth="1"/>
    <col min="5" max="5" width="14" style="17" bestFit="1" customWidth="1"/>
    <col min="6" max="6" width="18.33203125" style="17" customWidth="1"/>
    <col min="7" max="7" width="23.33203125" style="17" customWidth="1"/>
    <col min="8" max="8" width="21.33203125" style="17" customWidth="1"/>
    <col min="9" max="9" width="26.1640625" style="17" customWidth="1"/>
    <col min="10" max="10" width="14" style="17" bestFit="1" customWidth="1"/>
    <col min="11" max="11" width="19.1640625" style="17" customWidth="1"/>
    <col min="12" max="12" width="23.1640625" style="17" customWidth="1"/>
    <col min="13" max="13" width="21.1640625" style="17" customWidth="1"/>
    <col min="14" max="14" width="26.1640625" style="17" customWidth="1"/>
    <col min="15" max="15" width="14" style="17" bestFit="1" customWidth="1"/>
    <col min="16" max="16" width="19.5" style="17" customWidth="1"/>
    <col min="17" max="17" width="25.5" style="17" customWidth="1"/>
    <col min="18" max="18" width="14.5" style="17" bestFit="1" customWidth="1"/>
    <col min="19" max="19" width="20.1640625" style="17" bestFit="1" customWidth="1"/>
    <col min="20" max="16384" width="10.83203125" style="17"/>
  </cols>
  <sheetData>
    <row r="1" spans="1:17" ht="16" customHeight="1">
      <c r="A1" s="65" t="s">
        <v>89</v>
      </c>
      <c r="B1" s="67" t="s">
        <v>281</v>
      </c>
      <c r="C1" s="63" t="s">
        <v>90</v>
      </c>
      <c r="D1" s="63"/>
      <c r="E1" s="63"/>
      <c r="F1" s="63"/>
      <c r="G1" s="63"/>
      <c r="H1" s="64" t="s">
        <v>2</v>
      </c>
      <c r="I1" s="64"/>
      <c r="J1" s="64"/>
      <c r="K1" s="64"/>
      <c r="L1" s="64"/>
      <c r="M1" s="63" t="s">
        <v>3</v>
      </c>
      <c r="N1" s="63"/>
      <c r="O1" s="63"/>
      <c r="P1" s="63"/>
      <c r="Q1" s="63"/>
    </row>
    <row r="2" spans="1:17" ht="40" thickBot="1">
      <c r="A2" s="66"/>
      <c r="B2" s="68"/>
      <c r="C2" s="47" t="s">
        <v>332</v>
      </c>
      <c r="D2" s="48" t="s">
        <v>331</v>
      </c>
      <c r="E2" s="49" t="s">
        <v>329</v>
      </c>
      <c r="F2" s="48" t="s">
        <v>330</v>
      </c>
      <c r="G2" s="48" t="s">
        <v>372</v>
      </c>
      <c r="H2" s="42" t="s">
        <v>332</v>
      </c>
      <c r="I2" s="43" t="s">
        <v>331</v>
      </c>
      <c r="J2" s="41" t="s">
        <v>329</v>
      </c>
      <c r="K2" s="43" t="s">
        <v>330</v>
      </c>
      <c r="L2" s="43" t="s">
        <v>372</v>
      </c>
      <c r="M2" s="47" t="s">
        <v>332</v>
      </c>
      <c r="N2" s="48" t="s">
        <v>331</v>
      </c>
      <c r="O2" s="49" t="s">
        <v>329</v>
      </c>
      <c r="P2" s="48" t="s">
        <v>330</v>
      </c>
      <c r="Q2" s="48" t="s">
        <v>372</v>
      </c>
    </row>
    <row r="3" spans="1:17" ht="16" customHeight="1" thickTop="1">
      <c r="A3" s="44" t="s">
        <v>7</v>
      </c>
      <c r="B3" s="12" t="s">
        <v>50</v>
      </c>
      <c r="C3" s="44">
        <v>32732</v>
      </c>
      <c r="D3" s="44">
        <v>159572</v>
      </c>
      <c r="E3" s="44">
        <v>0.17020966802562601</v>
      </c>
      <c r="F3" s="44">
        <v>0.24978345494874701</v>
      </c>
      <c r="G3" s="46">
        <v>0.22276786800000001</v>
      </c>
      <c r="H3" s="17">
        <v>168</v>
      </c>
      <c r="I3" s="17">
        <v>105839</v>
      </c>
      <c r="J3" s="17">
        <v>1.5848010037072999E-3</v>
      </c>
      <c r="K3" s="17">
        <v>2.3257026155097901E-3</v>
      </c>
      <c r="L3" s="12">
        <v>1.4014679999999999E-3</v>
      </c>
      <c r="M3" s="44">
        <v>507</v>
      </c>
      <c r="N3" s="44">
        <v>170412</v>
      </c>
      <c r="O3" s="44">
        <v>2.9663173784073198E-3</v>
      </c>
      <c r="P3" s="44">
        <v>4.3530841217640903E-3</v>
      </c>
      <c r="Q3" s="46">
        <v>1.35681E-3</v>
      </c>
    </row>
    <row r="4" spans="1:17" ht="16" customHeight="1">
      <c r="A4" s="44" t="s">
        <v>8</v>
      </c>
      <c r="B4" s="12" t="s">
        <v>57</v>
      </c>
      <c r="C4" s="44">
        <v>7564</v>
      </c>
      <c r="D4" s="44">
        <v>108893</v>
      </c>
      <c r="E4" s="44">
        <v>6.4951011961496496E-2</v>
      </c>
      <c r="F4" s="44">
        <v>0.141736333121988</v>
      </c>
      <c r="G4" s="46">
        <v>0.216793229</v>
      </c>
      <c r="H4" s="17">
        <v>162</v>
      </c>
      <c r="I4" s="17">
        <v>76883</v>
      </c>
      <c r="J4" s="17">
        <v>2.1026672723732901E-3</v>
      </c>
      <c r="K4" s="17">
        <v>4.5884481236177404E-3</v>
      </c>
      <c r="L4" s="12">
        <v>1.646411E-3</v>
      </c>
      <c r="M4" s="44">
        <v>308</v>
      </c>
      <c r="N4" s="44">
        <v>262710</v>
      </c>
      <c r="O4" s="44">
        <v>1.1710225155692801E-3</v>
      </c>
      <c r="P4" s="44">
        <v>2.5554095671129402E-3</v>
      </c>
      <c r="Q4" s="46">
        <v>1.5545240000000001E-3</v>
      </c>
    </row>
    <row r="5" spans="1:17" ht="16" customHeight="1">
      <c r="A5" s="44" t="s">
        <v>10</v>
      </c>
      <c r="B5" s="17" t="s">
        <v>62</v>
      </c>
      <c r="C5" s="44">
        <v>8078</v>
      </c>
      <c r="D5" s="44">
        <v>61475</v>
      </c>
      <c r="E5" s="44">
        <v>0.11614164737682101</v>
      </c>
      <c r="F5" s="44">
        <v>0.147313227952829</v>
      </c>
      <c r="G5" s="46">
        <v>0.17072878499999999</v>
      </c>
      <c r="H5" s="17">
        <v>11213</v>
      </c>
      <c r="I5" s="17">
        <v>25064</v>
      </c>
      <c r="J5" s="17">
        <v>0.309093916255479</v>
      </c>
      <c r="K5" s="17">
        <v>0.39205249428262801</v>
      </c>
      <c r="L5" s="17">
        <v>0.22090335553774301</v>
      </c>
      <c r="M5" s="44">
        <v>42867</v>
      </c>
      <c r="N5" s="44">
        <v>59295</v>
      </c>
      <c r="O5" s="44">
        <v>0.41959828507664299</v>
      </c>
      <c r="P5" s="44">
        <v>0.53221543876988298</v>
      </c>
      <c r="Q5" s="44">
        <v>0.495844522666541</v>
      </c>
    </row>
    <row r="6" spans="1:17" ht="16" customHeight="1">
      <c r="A6" s="44" t="s">
        <v>5</v>
      </c>
      <c r="B6" s="15" t="s">
        <v>63</v>
      </c>
      <c r="C6" s="44">
        <v>39474</v>
      </c>
      <c r="D6" s="44">
        <v>69410</v>
      </c>
      <c r="E6" s="44">
        <v>0.362532603504647</v>
      </c>
      <c r="F6" s="44">
        <v>0.53194143819041895</v>
      </c>
      <c r="G6" s="50">
        <v>0.802191023</v>
      </c>
      <c r="H6" s="17">
        <v>1149</v>
      </c>
      <c r="I6" s="17">
        <v>80833</v>
      </c>
      <c r="J6" s="17">
        <v>1.4015271644995201E-2</v>
      </c>
      <c r="K6" s="17">
        <v>2.0564505601418599E-2</v>
      </c>
      <c r="L6" s="12">
        <v>1.588504E-2</v>
      </c>
      <c r="M6" s="44">
        <v>441</v>
      </c>
      <c r="N6" s="44">
        <v>129343</v>
      </c>
      <c r="O6" s="44">
        <v>3.3979535227763101E-3</v>
      </c>
      <c r="P6" s="44">
        <v>4.9857923572566602E-3</v>
      </c>
      <c r="Q6" s="46">
        <v>1.973711E-3</v>
      </c>
    </row>
    <row r="7" spans="1:17" ht="16" customHeight="1">
      <c r="A7" s="44" t="s">
        <v>9</v>
      </c>
      <c r="B7" s="12" t="s">
        <v>60</v>
      </c>
      <c r="C7" s="44">
        <v>246</v>
      </c>
      <c r="D7" s="44">
        <v>139874</v>
      </c>
      <c r="E7" s="44">
        <v>1.7556380245503901E-3</v>
      </c>
      <c r="F7" s="44">
        <v>3.3727588632760899E-3</v>
      </c>
      <c r="G7" s="46">
        <v>1.9621740000000001E-3</v>
      </c>
      <c r="H7" s="17">
        <v>147</v>
      </c>
      <c r="I7" s="17">
        <v>96139</v>
      </c>
      <c r="J7" s="17">
        <v>1.5267017011819E-3</v>
      </c>
      <c r="K7" s="17">
        <v>2.9329489463288598E-3</v>
      </c>
      <c r="L7" s="12">
        <v>1.7731089999999999E-3</v>
      </c>
      <c r="M7" s="44">
        <v>380</v>
      </c>
      <c r="N7" s="44">
        <v>245852</v>
      </c>
      <c r="O7" s="44">
        <v>1.54326001494525E-3</v>
      </c>
      <c r="P7" s="44">
        <v>2.9647591479338101E-3</v>
      </c>
      <c r="Q7" s="46">
        <v>1.8920510000000001E-3</v>
      </c>
    </row>
    <row r="8" spans="1:17" ht="16" customHeight="1">
      <c r="A8" s="44" t="s">
        <v>11</v>
      </c>
      <c r="B8" s="12" t="s">
        <v>65</v>
      </c>
      <c r="C8" s="44">
        <v>13965</v>
      </c>
      <c r="D8" s="44">
        <v>139435</v>
      </c>
      <c r="E8" s="44">
        <v>9.1036505867014297E-2</v>
      </c>
      <c r="F8" s="44">
        <v>0.14761902553396999</v>
      </c>
      <c r="G8" s="46">
        <v>0.14657953200000001</v>
      </c>
      <c r="H8" s="17">
        <v>2888</v>
      </c>
      <c r="I8" s="17">
        <v>95912</v>
      </c>
      <c r="J8" s="17">
        <v>2.9230769230769199E-2</v>
      </c>
      <c r="K8" s="17">
        <v>4.7398761940158997E-2</v>
      </c>
      <c r="L8" s="12">
        <v>5.1986546000000002E-2</v>
      </c>
      <c r="M8" s="44">
        <v>654</v>
      </c>
      <c r="N8" s="44">
        <v>212264</v>
      </c>
      <c r="O8" s="44">
        <v>3.0716050310448202E-3</v>
      </c>
      <c r="P8" s="44">
        <v>4.9807199561288E-3</v>
      </c>
      <c r="Q8" s="46">
        <v>2.7480909999999998E-3</v>
      </c>
    </row>
    <row r="9" spans="1:17" ht="16" customHeight="1">
      <c r="A9" s="44" t="s">
        <v>12</v>
      </c>
      <c r="B9" s="12" t="s">
        <v>66</v>
      </c>
      <c r="C9" s="44">
        <v>2469</v>
      </c>
      <c r="D9" s="44">
        <v>99322</v>
      </c>
      <c r="E9" s="44">
        <v>2.4255582517118401E-2</v>
      </c>
      <c r="F9" s="44">
        <v>6.00166702688439E-2</v>
      </c>
      <c r="G9" s="46">
        <v>7.1029295000000006E-2</v>
      </c>
      <c r="H9" s="17">
        <v>123</v>
      </c>
      <c r="I9" s="17">
        <v>77555</v>
      </c>
      <c r="J9" s="17">
        <v>1.58345992430289E-3</v>
      </c>
      <c r="K9" s="17">
        <v>3.91802555530236E-3</v>
      </c>
      <c r="L9" s="12">
        <v>1.165431E-3</v>
      </c>
      <c r="M9" s="44">
        <v>404</v>
      </c>
      <c r="N9" s="44">
        <v>281516</v>
      </c>
      <c r="O9" s="44">
        <v>1.4330306469920501E-3</v>
      </c>
      <c r="P9" s="44">
        <v>3.5458116812891001E-3</v>
      </c>
      <c r="Q9" s="46">
        <v>1.0979850000000001E-3</v>
      </c>
    </row>
    <row r="10" spans="1:17" ht="16" customHeight="1">
      <c r="A10" s="44" t="s">
        <v>13</v>
      </c>
      <c r="B10" s="12" t="s">
        <v>70</v>
      </c>
      <c r="C10" s="44">
        <v>19500</v>
      </c>
      <c r="D10" s="44">
        <v>148689</v>
      </c>
      <c r="E10" s="44">
        <v>0.115940994952107</v>
      </c>
      <c r="F10" s="44">
        <v>0.19213231757205901</v>
      </c>
      <c r="G10" s="46">
        <v>0.16616697699999999</v>
      </c>
      <c r="H10" s="17">
        <v>134</v>
      </c>
      <c r="I10" s="17">
        <v>87298</v>
      </c>
      <c r="J10" s="17">
        <v>1.5326196358312701E-3</v>
      </c>
      <c r="K10" s="17">
        <v>2.5397898535401099E-3</v>
      </c>
      <c r="L10" s="12">
        <v>1.152438E-3</v>
      </c>
      <c r="M10" s="44">
        <v>635</v>
      </c>
      <c r="N10" s="44">
        <v>198232</v>
      </c>
      <c r="O10" s="44">
        <v>3.1930888483257701E-3</v>
      </c>
      <c r="P10" s="44">
        <v>5.2914464025062601E-3</v>
      </c>
      <c r="Q10" s="46">
        <v>1.1177159999999999E-3</v>
      </c>
    </row>
    <row r="11" spans="1:17" ht="16" customHeight="1">
      <c r="A11" s="44" t="s">
        <v>14</v>
      </c>
      <c r="B11" s="12" t="s">
        <v>73</v>
      </c>
      <c r="C11" s="44">
        <v>26141</v>
      </c>
      <c r="D11" s="44">
        <v>153455</v>
      </c>
      <c r="E11" s="44">
        <v>0.145554466691908</v>
      </c>
      <c r="F11" s="44">
        <v>0.25038815223420402</v>
      </c>
      <c r="G11" s="46">
        <v>0.214544083</v>
      </c>
      <c r="H11" s="17">
        <v>136</v>
      </c>
      <c r="I11" s="17">
        <v>88903</v>
      </c>
      <c r="J11" s="17">
        <v>1.5274205685149201E-3</v>
      </c>
      <c r="K11" s="17">
        <v>2.6275250943998E-3</v>
      </c>
      <c r="L11" s="12">
        <v>1.23474E-3</v>
      </c>
      <c r="M11" s="44">
        <v>371</v>
      </c>
      <c r="N11" s="44">
        <v>201527</v>
      </c>
      <c r="O11" s="44">
        <v>1.8375615409761399E-3</v>
      </c>
      <c r="P11" s="44">
        <v>3.1610410131592999E-3</v>
      </c>
      <c r="Q11" s="46">
        <v>1.190722E-3</v>
      </c>
    </row>
    <row r="12" spans="1:17" ht="16" customHeight="1">
      <c r="A12" s="44" t="s">
        <v>15</v>
      </c>
      <c r="B12" s="12" t="s">
        <v>78</v>
      </c>
      <c r="C12" s="44">
        <v>1256</v>
      </c>
      <c r="D12" s="44">
        <v>122551</v>
      </c>
      <c r="E12" s="44">
        <v>1.0144822182913699E-2</v>
      </c>
      <c r="F12" s="44">
        <v>2.1359280267730901E-2</v>
      </c>
      <c r="G12" s="46">
        <v>7.069227E-3</v>
      </c>
      <c r="H12" s="17">
        <v>142</v>
      </c>
      <c r="I12" s="17">
        <v>90434</v>
      </c>
      <c r="J12" s="17">
        <v>1.56774421480304E-3</v>
      </c>
      <c r="K12" s="17">
        <v>3.30078610234194E-3</v>
      </c>
      <c r="L12" s="12">
        <v>1.817672E-3</v>
      </c>
      <c r="M12" s="44">
        <v>593</v>
      </c>
      <c r="N12" s="44">
        <v>268721</v>
      </c>
      <c r="O12" s="44">
        <v>2.2018907297801098E-3</v>
      </c>
      <c r="P12" s="44">
        <v>4.6359414061986001E-3</v>
      </c>
      <c r="Q12" s="46">
        <v>1.9761940000000001E-3</v>
      </c>
    </row>
    <row r="13" spans="1:17" ht="16" customHeight="1">
      <c r="A13" s="44" t="s">
        <v>16</v>
      </c>
      <c r="B13" s="12" t="s">
        <v>82</v>
      </c>
      <c r="C13" s="44">
        <v>1447</v>
      </c>
      <c r="D13" s="44">
        <v>112430</v>
      </c>
      <c r="E13" s="44">
        <v>1.27066923083678E-2</v>
      </c>
      <c r="F13" s="44">
        <v>2.68817708943829E-2</v>
      </c>
      <c r="G13" s="46">
        <v>1.7208057999999998E-2</v>
      </c>
      <c r="H13" s="17">
        <v>87</v>
      </c>
      <c r="I13" s="17">
        <v>82494</v>
      </c>
      <c r="J13" s="17">
        <v>1.0535110981945001E-3</v>
      </c>
      <c r="K13" s="17">
        <v>2.2287660147168602E-3</v>
      </c>
      <c r="L13" s="12">
        <v>1.135591E-3</v>
      </c>
      <c r="M13" s="44">
        <v>399</v>
      </c>
      <c r="N13" s="44">
        <v>265067</v>
      </c>
      <c r="O13" s="44">
        <v>1.5030173355533301E-3</v>
      </c>
      <c r="P13" s="44">
        <v>3.17972346257438E-3</v>
      </c>
      <c r="Q13" s="46">
        <v>1.0724720000000001E-3</v>
      </c>
    </row>
    <row r="14" spans="1:17" ht="16" customHeight="1">
      <c r="A14" s="44" t="s">
        <v>17</v>
      </c>
      <c r="B14" s="12" t="s">
        <v>84</v>
      </c>
      <c r="C14" s="44">
        <v>1374</v>
      </c>
      <c r="D14" s="44">
        <v>104622</v>
      </c>
      <c r="E14" s="44">
        <v>1.29627533114457E-2</v>
      </c>
      <c r="F14" s="44">
        <v>2.25828119644935E-2</v>
      </c>
      <c r="G14" s="46">
        <v>2.2855837E-2</v>
      </c>
      <c r="H14" s="17">
        <v>163</v>
      </c>
      <c r="I14" s="17">
        <v>73082</v>
      </c>
      <c r="J14" s="17">
        <v>2.2254078776708301E-3</v>
      </c>
      <c r="K14" s="17">
        <v>3.8769516350641701E-3</v>
      </c>
      <c r="L14" s="12">
        <v>8.1897000000000003E-4</v>
      </c>
      <c r="M14" s="44">
        <v>734</v>
      </c>
      <c r="N14" s="44">
        <v>166654</v>
      </c>
      <c r="O14" s="44">
        <v>4.38502162640094E-3</v>
      </c>
      <c r="P14" s="44">
        <v>7.6392812907897399E-3</v>
      </c>
      <c r="Q14" s="46">
        <v>8.4982199999999997E-4</v>
      </c>
    </row>
    <row r="15" spans="1:17" ht="16" customHeight="1">
      <c r="A15" s="44" t="s">
        <v>37</v>
      </c>
      <c r="B15" s="12" t="s">
        <v>59</v>
      </c>
      <c r="C15" s="44">
        <v>4420</v>
      </c>
      <c r="D15" s="44">
        <v>47603</v>
      </c>
      <c r="E15" s="44">
        <v>8.4962420467870003E-2</v>
      </c>
      <c r="F15" s="44">
        <v>0.202972842200971</v>
      </c>
      <c r="G15" s="46">
        <v>0.241667305</v>
      </c>
      <c r="H15" s="16" t="s">
        <v>4</v>
      </c>
      <c r="I15" s="16" t="s">
        <v>4</v>
      </c>
      <c r="J15" s="16" t="s">
        <v>4</v>
      </c>
      <c r="K15" s="16" t="s">
        <v>4</v>
      </c>
      <c r="L15" s="16" t="s">
        <v>4</v>
      </c>
      <c r="M15" s="52" t="s">
        <v>4</v>
      </c>
      <c r="N15" s="52" t="s">
        <v>4</v>
      </c>
      <c r="O15" s="52" t="s">
        <v>4</v>
      </c>
      <c r="P15" s="52" t="s">
        <v>4</v>
      </c>
      <c r="Q15" s="52" t="s">
        <v>4</v>
      </c>
    </row>
    <row r="16" spans="1:17" ht="16" customHeight="1">
      <c r="A16" s="44" t="s">
        <v>38</v>
      </c>
      <c r="B16" s="12" t="s">
        <v>71</v>
      </c>
      <c r="C16" s="44">
        <v>1513</v>
      </c>
      <c r="D16" s="44">
        <v>48540</v>
      </c>
      <c r="E16" s="44">
        <v>3.0227958364134E-2</v>
      </c>
      <c r="F16" s="44">
        <v>6.5346738415397607E-2</v>
      </c>
      <c r="G16" s="46">
        <v>9.9888053000000004E-2</v>
      </c>
      <c r="H16" s="16" t="s">
        <v>4</v>
      </c>
      <c r="I16" s="16" t="s">
        <v>4</v>
      </c>
      <c r="J16" s="16" t="s">
        <v>4</v>
      </c>
      <c r="K16" s="16" t="s">
        <v>4</v>
      </c>
      <c r="L16" s="16" t="s">
        <v>4</v>
      </c>
      <c r="M16" s="52" t="s">
        <v>4</v>
      </c>
      <c r="N16" s="52" t="s">
        <v>4</v>
      </c>
      <c r="O16" s="52" t="s">
        <v>4</v>
      </c>
      <c r="P16" s="52" t="s">
        <v>4</v>
      </c>
      <c r="Q16" s="52" t="s">
        <v>4</v>
      </c>
    </row>
    <row r="17" spans="1:17" ht="16" customHeight="1">
      <c r="A17" s="44" t="s">
        <v>39</v>
      </c>
      <c r="B17" s="12" t="s">
        <v>77</v>
      </c>
      <c r="C17" s="44">
        <v>6596</v>
      </c>
      <c r="D17" s="44">
        <v>87986</v>
      </c>
      <c r="E17" s="44">
        <v>6.97384280307035E-2</v>
      </c>
      <c r="F17" s="44">
        <v>0.12500759391749</v>
      </c>
      <c r="G17" s="46">
        <v>3.8799074000000003E-2</v>
      </c>
      <c r="H17" s="16" t="s">
        <v>4</v>
      </c>
      <c r="I17" s="16" t="s">
        <v>4</v>
      </c>
      <c r="J17" s="16" t="s">
        <v>4</v>
      </c>
      <c r="K17" s="16" t="s">
        <v>4</v>
      </c>
      <c r="L17" s="16" t="s">
        <v>4</v>
      </c>
      <c r="M17" s="52" t="s">
        <v>4</v>
      </c>
      <c r="N17" s="52" t="s">
        <v>4</v>
      </c>
      <c r="O17" s="52" t="s">
        <v>4</v>
      </c>
      <c r="P17" s="52" t="s">
        <v>4</v>
      </c>
      <c r="Q17" s="52" t="s">
        <v>4</v>
      </c>
    </row>
    <row r="18" spans="1:17" ht="16" customHeight="1">
      <c r="A18" s="44" t="s">
        <v>40</v>
      </c>
      <c r="B18" s="12" t="s">
        <v>81</v>
      </c>
      <c r="C18" s="44">
        <v>16974</v>
      </c>
      <c r="D18" s="44">
        <v>65503</v>
      </c>
      <c r="E18" s="44">
        <v>0.205802829879845</v>
      </c>
      <c r="F18" s="44">
        <v>0.39244925866281</v>
      </c>
      <c r="G18" s="46">
        <v>0.65429345500000002</v>
      </c>
      <c r="H18" s="16" t="s">
        <v>4</v>
      </c>
      <c r="I18" s="16" t="s">
        <v>4</v>
      </c>
      <c r="J18" s="16" t="s">
        <v>4</v>
      </c>
      <c r="K18" s="16" t="s">
        <v>4</v>
      </c>
      <c r="L18" s="16" t="s">
        <v>4</v>
      </c>
      <c r="M18" s="52" t="s">
        <v>4</v>
      </c>
      <c r="N18" s="52" t="s">
        <v>4</v>
      </c>
      <c r="O18" s="52" t="s">
        <v>4</v>
      </c>
      <c r="P18" s="52" t="s">
        <v>4</v>
      </c>
      <c r="Q18" s="52" t="s">
        <v>4</v>
      </c>
    </row>
    <row r="19" spans="1:17" ht="16" customHeight="1">
      <c r="A19" s="44" t="s">
        <v>41</v>
      </c>
      <c r="B19" s="17" t="s">
        <v>58</v>
      </c>
      <c r="C19" s="44">
        <v>5760</v>
      </c>
      <c r="D19" s="44">
        <v>83853</v>
      </c>
      <c r="E19" s="44">
        <v>6.4276388470422802E-2</v>
      </c>
      <c r="F19" s="44">
        <v>0.11560102887602999</v>
      </c>
      <c r="G19" s="46">
        <v>8.0669224999999997E-2</v>
      </c>
      <c r="H19" s="16" t="s">
        <v>4</v>
      </c>
      <c r="I19" s="16" t="s">
        <v>4</v>
      </c>
      <c r="J19" s="16" t="s">
        <v>4</v>
      </c>
      <c r="K19" s="16" t="s">
        <v>4</v>
      </c>
      <c r="L19" s="16" t="s">
        <v>4</v>
      </c>
      <c r="M19" s="52" t="s">
        <v>4</v>
      </c>
      <c r="N19" s="52" t="s">
        <v>4</v>
      </c>
      <c r="O19" s="52" t="s">
        <v>4</v>
      </c>
      <c r="P19" s="52" t="s">
        <v>4</v>
      </c>
      <c r="Q19" s="52" t="s">
        <v>4</v>
      </c>
    </row>
    <row r="20" spans="1:17" ht="16" customHeight="1">
      <c r="A20" s="44" t="s">
        <v>42</v>
      </c>
      <c r="B20" s="12" t="s">
        <v>61</v>
      </c>
      <c r="C20" s="44">
        <v>866</v>
      </c>
      <c r="D20" s="44">
        <v>108945</v>
      </c>
      <c r="E20" s="44">
        <v>7.8862773310506198E-3</v>
      </c>
      <c r="F20" s="44">
        <v>1.6497828214799101E-2</v>
      </c>
      <c r="G20" s="46">
        <v>7.1807529999999998E-3</v>
      </c>
      <c r="H20" s="16" t="s">
        <v>4</v>
      </c>
      <c r="I20" s="16" t="s">
        <v>4</v>
      </c>
      <c r="J20" s="16" t="s">
        <v>4</v>
      </c>
      <c r="K20" s="16" t="s">
        <v>4</v>
      </c>
      <c r="L20" s="16" t="s">
        <v>4</v>
      </c>
      <c r="M20" s="52" t="s">
        <v>4</v>
      </c>
      <c r="N20" s="52" t="s">
        <v>4</v>
      </c>
      <c r="O20" s="52" t="s">
        <v>4</v>
      </c>
      <c r="P20" s="52" t="s">
        <v>4</v>
      </c>
      <c r="Q20" s="52" t="s">
        <v>4</v>
      </c>
    </row>
    <row r="21" spans="1:17" ht="16" customHeight="1">
      <c r="A21" s="44" t="s">
        <v>43</v>
      </c>
      <c r="B21" s="12" t="s">
        <v>68</v>
      </c>
      <c r="C21" s="44">
        <v>8414</v>
      </c>
      <c r="D21" s="44">
        <v>76428</v>
      </c>
      <c r="E21" s="44">
        <v>9.9172579618585097E-2</v>
      </c>
      <c r="F21" s="44">
        <v>0.191998173621337</v>
      </c>
      <c r="G21" s="46">
        <v>0.130380836</v>
      </c>
      <c r="H21" s="16" t="s">
        <v>4</v>
      </c>
      <c r="I21" s="16" t="s">
        <v>4</v>
      </c>
      <c r="J21" s="16" t="s">
        <v>4</v>
      </c>
      <c r="K21" s="16" t="s">
        <v>4</v>
      </c>
      <c r="L21" s="16" t="s">
        <v>4</v>
      </c>
      <c r="M21" s="52" t="s">
        <v>4</v>
      </c>
      <c r="N21" s="52" t="s">
        <v>4</v>
      </c>
      <c r="O21" s="52" t="s">
        <v>4</v>
      </c>
      <c r="P21" s="52" t="s">
        <v>4</v>
      </c>
      <c r="Q21" s="52" t="s">
        <v>4</v>
      </c>
    </row>
    <row r="22" spans="1:17" ht="16" customHeight="1">
      <c r="A22" s="44" t="s">
        <v>44</v>
      </c>
      <c r="B22" s="12" t="s">
        <v>75</v>
      </c>
      <c r="C22" s="44">
        <v>2754</v>
      </c>
      <c r="D22" s="44">
        <v>63120</v>
      </c>
      <c r="E22" s="44">
        <v>4.1807086255578801E-2</v>
      </c>
      <c r="F22" s="44">
        <v>9.7423613281868507E-2</v>
      </c>
      <c r="G22" s="46">
        <v>1.4237649999999999E-2</v>
      </c>
      <c r="H22" s="16" t="s">
        <v>4</v>
      </c>
      <c r="I22" s="16" t="s">
        <v>4</v>
      </c>
      <c r="J22" s="16" t="s">
        <v>4</v>
      </c>
      <c r="K22" s="16" t="s">
        <v>4</v>
      </c>
      <c r="L22" s="16" t="s">
        <v>4</v>
      </c>
      <c r="M22" s="52" t="s">
        <v>4</v>
      </c>
      <c r="N22" s="52" t="s">
        <v>4</v>
      </c>
      <c r="O22" s="52" t="s">
        <v>4</v>
      </c>
      <c r="P22" s="52" t="s">
        <v>4</v>
      </c>
      <c r="Q22" s="52" t="s">
        <v>4</v>
      </c>
    </row>
    <row r="23" spans="1:17" ht="16" customHeight="1">
      <c r="A23" s="44" t="s">
        <v>45</v>
      </c>
      <c r="B23" s="12" t="s">
        <v>83</v>
      </c>
      <c r="C23" s="44">
        <v>346</v>
      </c>
      <c r="D23" s="44">
        <v>78347</v>
      </c>
      <c r="E23" s="44">
        <v>4.3968332634414797E-3</v>
      </c>
      <c r="F23" s="44">
        <v>8.0748436292971005E-3</v>
      </c>
      <c r="G23" s="46">
        <v>6.4505939999999996E-3</v>
      </c>
      <c r="H23" s="16" t="s">
        <v>4</v>
      </c>
      <c r="I23" s="16" t="s">
        <v>4</v>
      </c>
      <c r="J23" s="16" t="s">
        <v>4</v>
      </c>
      <c r="K23" s="16" t="s">
        <v>4</v>
      </c>
      <c r="L23" s="16" t="s">
        <v>4</v>
      </c>
      <c r="M23" s="52" t="s">
        <v>4</v>
      </c>
      <c r="N23" s="52" t="s">
        <v>4</v>
      </c>
      <c r="O23" s="52" t="s">
        <v>4</v>
      </c>
      <c r="P23" s="52" t="s">
        <v>4</v>
      </c>
      <c r="Q23" s="52" t="s">
        <v>4</v>
      </c>
    </row>
    <row r="24" spans="1:17" ht="16" customHeight="1">
      <c r="A24" s="44" t="s">
        <v>46</v>
      </c>
      <c r="B24" s="12" t="s">
        <v>52</v>
      </c>
      <c r="C24" s="44">
        <v>350</v>
      </c>
      <c r="D24" s="44">
        <v>53965</v>
      </c>
      <c r="E24" s="44">
        <v>6.4438921108349399E-3</v>
      </c>
      <c r="F24" s="44">
        <v>1.48694233462852E-2</v>
      </c>
      <c r="G24" s="46">
        <v>5.137918E-3</v>
      </c>
      <c r="H24" s="16" t="s">
        <v>4</v>
      </c>
      <c r="I24" s="16" t="s">
        <v>4</v>
      </c>
      <c r="J24" s="16" t="s">
        <v>4</v>
      </c>
      <c r="K24" s="16" t="s">
        <v>4</v>
      </c>
      <c r="L24" s="16" t="s">
        <v>4</v>
      </c>
      <c r="M24" s="52" t="s">
        <v>4</v>
      </c>
      <c r="N24" s="52" t="s">
        <v>4</v>
      </c>
      <c r="O24" s="52" t="s">
        <v>4</v>
      </c>
      <c r="P24" s="52" t="s">
        <v>4</v>
      </c>
      <c r="Q24" s="52" t="s">
        <v>4</v>
      </c>
    </row>
    <row r="25" spans="1:17" ht="16" customHeight="1">
      <c r="A25" s="44" t="s">
        <v>47</v>
      </c>
      <c r="B25" s="12" t="s">
        <v>56</v>
      </c>
      <c r="C25" s="44">
        <v>1141</v>
      </c>
      <c r="D25" s="44">
        <v>79370</v>
      </c>
      <c r="E25" s="44">
        <v>1.41719765001056E-2</v>
      </c>
      <c r="F25" s="44">
        <v>3.0694632497491301E-2</v>
      </c>
      <c r="G25" s="46">
        <v>8.5155539999999998E-3</v>
      </c>
      <c r="H25" s="16" t="s">
        <v>4</v>
      </c>
      <c r="I25" s="16" t="s">
        <v>4</v>
      </c>
      <c r="J25" s="16" t="s">
        <v>4</v>
      </c>
      <c r="K25" s="16" t="s">
        <v>4</v>
      </c>
      <c r="L25" s="16" t="s">
        <v>4</v>
      </c>
      <c r="M25" s="52" t="s">
        <v>4</v>
      </c>
      <c r="N25" s="52" t="s">
        <v>4</v>
      </c>
      <c r="O25" s="52" t="s">
        <v>4</v>
      </c>
      <c r="P25" s="52" t="s">
        <v>4</v>
      </c>
      <c r="Q25" s="52" t="s">
        <v>4</v>
      </c>
    </row>
    <row r="26" spans="1:17" ht="16" customHeight="1">
      <c r="A26" s="44" t="s">
        <v>48</v>
      </c>
      <c r="B26" s="12" t="s">
        <v>64</v>
      </c>
      <c r="C26" s="44">
        <v>114</v>
      </c>
      <c r="D26" s="44">
        <v>79406</v>
      </c>
      <c r="E26" s="44">
        <v>1.4336016096579501E-3</v>
      </c>
      <c r="F26" s="44">
        <v>2.9607692891340299E-3</v>
      </c>
      <c r="G26" s="46">
        <v>1.2812430000000001E-3</v>
      </c>
      <c r="H26" s="16" t="s">
        <v>4</v>
      </c>
      <c r="I26" s="16" t="s">
        <v>4</v>
      </c>
      <c r="J26" s="16" t="s">
        <v>4</v>
      </c>
      <c r="K26" s="16" t="s">
        <v>4</v>
      </c>
      <c r="L26" s="16" t="s">
        <v>4</v>
      </c>
      <c r="M26" s="52" t="s">
        <v>4</v>
      </c>
      <c r="N26" s="52" t="s">
        <v>4</v>
      </c>
      <c r="O26" s="52" t="s">
        <v>4</v>
      </c>
      <c r="P26" s="52" t="s">
        <v>4</v>
      </c>
      <c r="Q26" s="52" t="s">
        <v>4</v>
      </c>
    </row>
    <row r="27" spans="1:17" ht="16" customHeight="1">
      <c r="A27" s="44" t="s">
        <v>49</v>
      </c>
      <c r="B27" s="17" t="s">
        <v>72</v>
      </c>
      <c r="C27" s="44">
        <v>538</v>
      </c>
      <c r="D27" s="44">
        <v>113105</v>
      </c>
      <c r="E27" s="44">
        <v>4.7341235271860099E-3</v>
      </c>
      <c r="F27" s="44">
        <v>9.8742205294171295E-3</v>
      </c>
      <c r="G27" s="44">
        <v>8.6099034090623104E-3</v>
      </c>
      <c r="H27" s="16" t="s">
        <v>4</v>
      </c>
      <c r="I27" s="16" t="s">
        <v>4</v>
      </c>
      <c r="J27" s="16" t="s">
        <v>4</v>
      </c>
      <c r="K27" s="16" t="s">
        <v>4</v>
      </c>
      <c r="L27" s="16" t="s">
        <v>4</v>
      </c>
      <c r="M27" s="52" t="s">
        <v>4</v>
      </c>
      <c r="N27" s="52" t="s">
        <v>4</v>
      </c>
      <c r="O27" s="52" t="s">
        <v>4</v>
      </c>
      <c r="P27" s="52" t="s">
        <v>4</v>
      </c>
      <c r="Q27" s="52" t="s">
        <v>4</v>
      </c>
    </row>
    <row r="28" spans="1:17" ht="16" customHeight="1">
      <c r="A28" s="44" t="s">
        <v>23</v>
      </c>
      <c r="B28" s="12" t="s">
        <v>54</v>
      </c>
      <c r="C28" s="44">
        <v>8847</v>
      </c>
      <c r="D28" s="44">
        <v>41953</v>
      </c>
      <c r="E28" s="44">
        <v>0.17415354330708699</v>
      </c>
      <c r="F28" s="44">
        <v>0.34719511113486101</v>
      </c>
      <c r="G28" s="46">
        <v>0.80906621700000003</v>
      </c>
      <c r="H28" s="17">
        <v>7721</v>
      </c>
      <c r="I28" s="17">
        <v>29141</v>
      </c>
      <c r="J28" s="17">
        <v>0.20945689327763001</v>
      </c>
      <c r="K28" s="17">
        <v>0.41757639815147202</v>
      </c>
      <c r="L28" s="12">
        <v>0.606950922</v>
      </c>
      <c r="M28" s="44">
        <v>9092</v>
      </c>
      <c r="N28" s="44">
        <v>110506</v>
      </c>
      <c r="O28" s="44">
        <v>7.6021338149467405E-2</v>
      </c>
      <c r="P28" s="44">
        <v>0.151557277826291</v>
      </c>
      <c r="Q28" s="46">
        <v>0.1320432</v>
      </c>
    </row>
    <row r="29" spans="1:17" ht="16" customHeight="1">
      <c r="A29" s="44" t="s">
        <v>18</v>
      </c>
      <c r="B29" s="13" t="s">
        <v>51</v>
      </c>
      <c r="C29" s="44">
        <v>14860</v>
      </c>
      <c r="D29" s="44">
        <v>88574</v>
      </c>
      <c r="E29" s="44">
        <v>0.14366649264265099</v>
      </c>
      <c r="F29" s="44">
        <v>0.30374038501075401</v>
      </c>
      <c r="G29" s="46">
        <v>0.40962633199999998</v>
      </c>
      <c r="H29" s="17">
        <v>8109</v>
      </c>
      <c r="I29" s="17">
        <v>71260</v>
      </c>
      <c r="J29" s="17">
        <v>0.10216835288336799</v>
      </c>
      <c r="K29" s="17">
        <v>0.21600481970349</v>
      </c>
      <c r="L29" s="12">
        <v>0.21030760900000001</v>
      </c>
      <c r="M29" s="44">
        <v>8982</v>
      </c>
      <c r="N29" s="44">
        <v>251538</v>
      </c>
      <c r="O29" s="44">
        <v>3.4477199447259299E-2</v>
      </c>
      <c r="P29" s="44">
        <v>7.2891859761976097E-2</v>
      </c>
      <c r="Q29" s="46">
        <v>6.4885441000000002E-2</v>
      </c>
    </row>
    <row r="30" spans="1:17" ht="16" customHeight="1">
      <c r="A30" s="44" t="s">
        <v>19</v>
      </c>
      <c r="B30" s="12" t="s">
        <v>53</v>
      </c>
      <c r="C30" s="44">
        <v>5038</v>
      </c>
      <c r="D30" s="44">
        <v>45231</v>
      </c>
      <c r="E30" s="44">
        <v>0.10022081203127201</v>
      </c>
      <c r="F30" s="44">
        <v>0.26066948843028198</v>
      </c>
      <c r="G30" s="46">
        <v>0.30451123699999999</v>
      </c>
      <c r="H30" s="17">
        <v>1744</v>
      </c>
      <c r="I30" s="17">
        <v>38681</v>
      </c>
      <c r="J30" s="17">
        <v>4.3141620284477399E-2</v>
      </c>
      <c r="K30" s="17">
        <v>0.112209269329201</v>
      </c>
      <c r="L30" s="12">
        <v>9.9941871000000002E-2</v>
      </c>
      <c r="M30" s="44">
        <v>3097</v>
      </c>
      <c r="N30" s="44">
        <v>175071</v>
      </c>
      <c r="O30" s="44">
        <v>1.7382470477302299E-2</v>
      </c>
      <c r="P30" s="44">
        <v>4.52109656181897E-2</v>
      </c>
      <c r="Q30" s="46">
        <v>3.9103011E-2</v>
      </c>
    </row>
    <row r="31" spans="1:17" ht="16" customHeight="1">
      <c r="A31" s="44" t="s">
        <v>20</v>
      </c>
      <c r="B31" s="17" t="s">
        <v>86</v>
      </c>
      <c r="C31" s="44">
        <v>3452</v>
      </c>
      <c r="D31" s="44">
        <v>37441</v>
      </c>
      <c r="E31" s="44">
        <v>8.4415425622967194E-2</v>
      </c>
      <c r="F31" s="44">
        <v>0.20278082913039</v>
      </c>
      <c r="G31" s="44">
        <v>0.26254640718354499</v>
      </c>
      <c r="H31" s="17">
        <v>1743</v>
      </c>
      <c r="I31" s="17">
        <v>31105</v>
      </c>
      <c r="J31" s="17">
        <v>5.3062591329761301E-2</v>
      </c>
      <c r="K31" s="17">
        <v>0.127465758612825</v>
      </c>
      <c r="L31" s="17">
        <v>0.103112194246026</v>
      </c>
      <c r="M31" s="44">
        <v>2844</v>
      </c>
      <c r="N31" s="44">
        <v>128219</v>
      </c>
      <c r="O31" s="44">
        <v>2.1699488032472899E-2</v>
      </c>
      <c r="P31" s="44">
        <v>5.2126020125552099E-2</v>
      </c>
      <c r="Q31" s="44">
        <v>4.2432346451394501E-2</v>
      </c>
    </row>
    <row r="32" spans="1:17" ht="16" customHeight="1">
      <c r="A32" s="44" t="s">
        <v>21</v>
      </c>
      <c r="B32" s="17" t="s">
        <v>87</v>
      </c>
      <c r="C32" s="44">
        <v>16367</v>
      </c>
      <c r="D32" s="44">
        <v>86214</v>
      </c>
      <c r="E32" s="44">
        <v>0.159551963813962</v>
      </c>
      <c r="F32" s="44">
        <v>0.34979170137291898</v>
      </c>
      <c r="G32" s="44">
        <v>0.31284278564076701</v>
      </c>
      <c r="H32" s="17">
        <v>6085</v>
      </c>
      <c r="I32" s="17">
        <v>72466</v>
      </c>
      <c r="J32" s="17">
        <v>7.7465595600310605E-2</v>
      </c>
      <c r="K32" s="17">
        <v>0.16983070490122101</v>
      </c>
      <c r="L32" s="17">
        <v>0.11826237077075399</v>
      </c>
      <c r="M32" s="44">
        <v>2379</v>
      </c>
      <c r="N32" s="44">
        <v>267126</v>
      </c>
      <c r="O32" s="44">
        <v>8.8272944843323896E-3</v>
      </c>
      <c r="P32" s="44">
        <v>1.9352405839358398E-2</v>
      </c>
      <c r="Q32" s="44">
        <v>1.45271948584757E-2</v>
      </c>
    </row>
    <row r="33" spans="1:18" ht="16" customHeight="1">
      <c r="A33" s="44" t="s">
        <v>22</v>
      </c>
      <c r="B33" s="17" t="s">
        <v>88</v>
      </c>
      <c r="C33" s="44">
        <v>8283</v>
      </c>
      <c r="D33" s="44">
        <v>78414</v>
      </c>
      <c r="E33" s="44">
        <v>9.5539638049759498E-2</v>
      </c>
      <c r="F33" s="44">
        <v>0.25075698388654899</v>
      </c>
      <c r="G33" s="44">
        <v>0.28793135269539399</v>
      </c>
      <c r="H33" s="17">
        <v>3820</v>
      </c>
      <c r="I33" s="17">
        <v>64221</v>
      </c>
      <c r="J33" s="17">
        <v>5.6142619890948098E-2</v>
      </c>
      <c r="K33" s="17">
        <v>0.147354064958995</v>
      </c>
      <c r="L33" s="17">
        <v>0.15294507450817901</v>
      </c>
      <c r="M33" s="44">
        <v>10635</v>
      </c>
      <c r="N33" s="44">
        <v>307634</v>
      </c>
      <c r="O33" s="44">
        <v>3.3415129968674302E-2</v>
      </c>
      <c r="P33" s="44">
        <v>8.7702626660127903E-2</v>
      </c>
      <c r="Q33" s="44">
        <v>6.8876300965053205E-2</v>
      </c>
    </row>
    <row r="34" spans="1:18" ht="16" customHeight="1">
      <c r="A34" s="44" t="s">
        <v>24</v>
      </c>
      <c r="B34" s="14" t="s">
        <v>55</v>
      </c>
      <c r="C34" s="44">
        <v>17915</v>
      </c>
      <c r="D34" s="44">
        <v>85418</v>
      </c>
      <c r="E34" s="44">
        <v>0.173371527004926</v>
      </c>
      <c r="F34" s="44">
        <v>0.39700345180809199</v>
      </c>
      <c r="G34" s="46">
        <v>0.49171821700000001</v>
      </c>
      <c r="H34" s="17">
        <v>7447</v>
      </c>
      <c r="I34" s="17">
        <v>72787</v>
      </c>
      <c r="J34" s="17">
        <v>9.2816013161502606E-2</v>
      </c>
      <c r="K34" s="17">
        <v>0.21253938431963501</v>
      </c>
      <c r="L34" s="12">
        <v>0.191707981</v>
      </c>
      <c r="M34" s="44">
        <v>2042</v>
      </c>
      <c r="N34" s="44">
        <v>297354</v>
      </c>
      <c r="O34" s="44">
        <v>6.8203984021162596E-3</v>
      </c>
      <c r="P34" s="44">
        <v>1.56180299909893E-2</v>
      </c>
      <c r="Q34" s="46">
        <v>1.4143622999999999E-2</v>
      </c>
    </row>
    <row r="35" spans="1:18" ht="16" customHeight="1">
      <c r="A35" s="44" t="s">
        <v>25</v>
      </c>
      <c r="B35" s="14" t="s">
        <v>55</v>
      </c>
      <c r="C35" s="44">
        <v>14287</v>
      </c>
      <c r="D35" s="44">
        <v>71054</v>
      </c>
      <c r="E35" s="44">
        <v>0.16741074044128801</v>
      </c>
      <c r="F35" s="44">
        <v>0.45735881049447802</v>
      </c>
      <c r="G35" s="46">
        <v>0.52577583800000005</v>
      </c>
      <c r="H35" s="17">
        <v>6427</v>
      </c>
      <c r="I35" s="17">
        <v>61808</v>
      </c>
      <c r="J35" s="17">
        <v>9.4189199091375395E-2</v>
      </c>
      <c r="K35" s="17">
        <v>0.25732076654285402</v>
      </c>
      <c r="L35" s="12">
        <v>0.22006197799999999</v>
      </c>
      <c r="M35" s="44">
        <v>6852</v>
      </c>
      <c r="N35" s="44">
        <v>322436</v>
      </c>
      <c r="O35" s="44">
        <v>2.08085323485824E-2</v>
      </c>
      <c r="P35" s="44">
        <v>5.6847998987383699E-2</v>
      </c>
      <c r="Q35" s="46">
        <v>5.1173941000000001E-2</v>
      </c>
    </row>
    <row r="36" spans="1:18" ht="16" customHeight="1">
      <c r="A36" s="44" t="s">
        <v>26</v>
      </c>
      <c r="B36" s="13" t="s">
        <v>51</v>
      </c>
      <c r="C36" s="44">
        <v>7468</v>
      </c>
      <c r="D36" s="44">
        <v>92449</v>
      </c>
      <c r="E36" s="44">
        <v>7.4742035889788505E-2</v>
      </c>
      <c r="F36" s="44">
        <v>0.16605468817931399</v>
      </c>
      <c r="G36" s="46">
        <v>0.320080908</v>
      </c>
      <c r="H36" s="17">
        <v>2095</v>
      </c>
      <c r="I36" s="17">
        <v>73488</v>
      </c>
      <c r="J36" s="17">
        <v>2.77178730666949E-2</v>
      </c>
      <c r="K36" s="17">
        <v>6.1580912458295098E-2</v>
      </c>
      <c r="L36" s="12">
        <v>9.9840705000000002E-2</v>
      </c>
      <c r="M36" s="44">
        <v>3173</v>
      </c>
      <c r="N36" s="44">
        <v>251351</v>
      </c>
      <c r="O36" s="44">
        <v>1.2466407882950101E-2</v>
      </c>
      <c r="P36" s="44">
        <v>2.7696669606002099E-2</v>
      </c>
      <c r="Q36" s="46">
        <v>3.7328562000000003E-2</v>
      </c>
    </row>
    <row r="37" spans="1:18" ht="16" customHeight="1">
      <c r="A37" s="44" t="s">
        <v>27</v>
      </c>
      <c r="B37" s="12" t="s">
        <v>67</v>
      </c>
      <c r="C37" s="44">
        <v>16929</v>
      </c>
      <c r="D37" s="44">
        <v>71690</v>
      </c>
      <c r="E37" s="44">
        <v>0.191031268689559</v>
      </c>
      <c r="F37" s="44">
        <v>0.44913703215754203</v>
      </c>
      <c r="G37" s="46">
        <v>0.71072793499999998</v>
      </c>
      <c r="H37" s="17">
        <v>11113</v>
      </c>
      <c r="I37" s="17">
        <v>54130</v>
      </c>
      <c r="J37" s="17">
        <v>0.17033244945817899</v>
      </c>
      <c r="K37" s="17">
        <v>0.40047166809164703</v>
      </c>
      <c r="L37" s="12">
        <v>0.45161623000000001</v>
      </c>
      <c r="M37" s="44">
        <v>5564</v>
      </c>
      <c r="N37" s="44">
        <v>258354</v>
      </c>
      <c r="O37" s="44">
        <v>2.1082305867731601E-2</v>
      </c>
      <c r="P37" s="44">
        <v>4.9566986354774002E-2</v>
      </c>
      <c r="Q37" s="46">
        <v>5.0939137000000002E-2</v>
      </c>
    </row>
    <row r="38" spans="1:18" ht="16" customHeight="1">
      <c r="A38" s="44" t="s">
        <v>28</v>
      </c>
      <c r="B38" s="14" t="s">
        <v>55</v>
      </c>
      <c r="C38" s="44">
        <v>20553</v>
      </c>
      <c r="D38" s="44">
        <v>72607</v>
      </c>
      <c r="E38" s="44">
        <v>0.22062043795620401</v>
      </c>
      <c r="F38" s="44">
        <v>0.59271273289983994</v>
      </c>
      <c r="G38" s="46">
        <v>0.77362890200000001</v>
      </c>
      <c r="H38" s="17">
        <v>8042</v>
      </c>
      <c r="I38" s="17">
        <v>62189</v>
      </c>
      <c r="J38" s="17">
        <v>0.114507838418932</v>
      </c>
      <c r="K38" s="17">
        <v>0.30763357409893</v>
      </c>
      <c r="L38" s="12">
        <v>0.361844214</v>
      </c>
      <c r="M38" s="44">
        <v>9977</v>
      </c>
      <c r="N38" s="44">
        <v>310423</v>
      </c>
      <c r="O38" s="44">
        <v>3.1139200998751601E-2</v>
      </c>
      <c r="P38" s="44">
        <v>8.3657711385521402E-2</v>
      </c>
      <c r="Q38" s="46">
        <v>0.104945199</v>
      </c>
    </row>
    <row r="39" spans="1:18" ht="16" customHeight="1">
      <c r="A39" s="44" t="s">
        <v>29</v>
      </c>
      <c r="B39" s="12" t="s">
        <v>74</v>
      </c>
      <c r="C39" s="44">
        <v>15188</v>
      </c>
      <c r="D39" s="44">
        <v>39690</v>
      </c>
      <c r="E39" s="44">
        <v>0.27675935711942901</v>
      </c>
      <c r="F39" s="44">
        <v>0.51799901862589803</v>
      </c>
      <c r="G39" s="46">
        <v>0.58370660600000002</v>
      </c>
      <c r="H39" s="17">
        <v>7298</v>
      </c>
      <c r="I39" s="17">
        <v>29926</v>
      </c>
      <c r="J39" s="17">
        <v>0.19605630775843499</v>
      </c>
      <c r="K39" s="17">
        <v>0.36695046581735702</v>
      </c>
      <c r="L39" s="12">
        <v>0.30945342599999998</v>
      </c>
      <c r="M39" s="44">
        <v>3742</v>
      </c>
      <c r="N39" s="44">
        <v>102957</v>
      </c>
      <c r="O39" s="44">
        <v>3.5070619218549398E-2</v>
      </c>
      <c r="P39" s="44">
        <v>6.5640224514511403E-2</v>
      </c>
      <c r="Q39" s="46">
        <v>5.5226277999999997E-2</v>
      </c>
    </row>
    <row r="40" spans="1:18" ht="16" customHeight="1">
      <c r="A40" s="44" t="s">
        <v>30</v>
      </c>
      <c r="B40" s="12" t="s">
        <v>76</v>
      </c>
      <c r="C40" s="44">
        <v>3884</v>
      </c>
      <c r="D40" s="44">
        <v>53787</v>
      </c>
      <c r="E40" s="44">
        <v>6.7347540358239005E-2</v>
      </c>
      <c r="F40" s="44">
        <v>0.18116297999782299</v>
      </c>
      <c r="G40" s="46">
        <v>0.15186385499999999</v>
      </c>
      <c r="H40" s="17">
        <v>4048</v>
      </c>
      <c r="I40" s="17">
        <v>42714</v>
      </c>
      <c r="J40" s="17">
        <v>8.6566015140498706E-2</v>
      </c>
      <c r="K40" s="17">
        <v>0.232860133955447</v>
      </c>
      <c r="L40" s="12">
        <v>0.15637996000000001</v>
      </c>
      <c r="M40" s="44">
        <v>19565</v>
      </c>
      <c r="N40" s="44">
        <v>202049</v>
      </c>
      <c r="O40" s="44">
        <v>8.8284133673865395E-2</v>
      </c>
      <c r="P40" s="44">
        <v>0.23748182424789999</v>
      </c>
      <c r="Q40" s="46">
        <v>0.17309123800000001</v>
      </c>
    </row>
    <row r="41" spans="1:18" ht="16" customHeight="1">
      <c r="A41" s="44" t="s">
        <v>31</v>
      </c>
      <c r="B41" s="14" t="s">
        <v>55</v>
      </c>
      <c r="C41" s="44">
        <v>7239</v>
      </c>
      <c r="D41" s="44">
        <v>70000</v>
      </c>
      <c r="E41" s="44">
        <v>9.3722083403461998E-2</v>
      </c>
      <c r="F41" s="44">
        <v>0.27385949192380299</v>
      </c>
      <c r="G41" s="46">
        <v>0.43954958399999999</v>
      </c>
      <c r="H41" s="17">
        <v>6470</v>
      </c>
      <c r="I41" s="17">
        <v>56991</v>
      </c>
      <c r="J41" s="17">
        <v>0.101952380202014</v>
      </c>
      <c r="K41" s="17">
        <v>0.29790873216455399</v>
      </c>
      <c r="L41" s="12">
        <v>0.26783947299999999</v>
      </c>
      <c r="M41" s="44">
        <v>6268</v>
      </c>
      <c r="N41" s="44">
        <v>330377</v>
      </c>
      <c r="O41" s="44">
        <v>1.8619020035942901E-2</v>
      </c>
      <c r="P41" s="44">
        <v>5.4405484620010998E-2</v>
      </c>
      <c r="Q41" s="46">
        <v>5.0144210000000002E-2</v>
      </c>
    </row>
    <row r="42" spans="1:18" ht="16" customHeight="1">
      <c r="A42" s="44" t="s">
        <v>34</v>
      </c>
      <c r="B42" s="12" t="s">
        <v>80</v>
      </c>
      <c r="C42" s="44">
        <v>4061</v>
      </c>
      <c r="D42" s="44">
        <v>82829</v>
      </c>
      <c r="E42" s="44">
        <v>4.6737253999309503E-2</v>
      </c>
      <c r="F42" s="44">
        <v>8.8077316346953496E-2</v>
      </c>
      <c r="G42" s="46">
        <v>0.14079196299999999</v>
      </c>
      <c r="H42" s="17">
        <v>2404</v>
      </c>
      <c r="I42" s="17">
        <v>59125</v>
      </c>
      <c r="J42" s="17">
        <v>3.9071007167351998E-2</v>
      </c>
      <c r="K42" s="17">
        <v>7.3630116530247799E-2</v>
      </c>
      <c r="L42" s="12">
        <v>9.1457723000000005E-2</v>
      </c>
      <c r="M42" s="44">
        <v>1155</v>
      </c>
      <c r="N42" s="44">
        <v>175979</v>
      </c>
      <c r="O42" s="44">
        <v>6.5204873146883198E-3</v>
      </c>
      <c r="P42" s="44">
        <v>1.22879924430431E-2</v>
      </c>
      <c r="Q42" s="46">
        <v>7.0896190000000001E-3</v>
      </c>
    </row>
    <row r="43" spans="1:18" ht="16" customHeight="1">
      <c r="A43" s="44" t="s">
        <v>33</v>
      </c>
      <c r="B43" s="12" t="s">
        <v>79</v>
      </c>
      <c r="C43" s="44">
        <v>17303</v>
      </c>
      <c r="D43" s="44">
        <v>74590</v>
      </c>
      <c r="E43" s="44">
        <v>0.18829508232400699</v>
      </c>
      <c r="F43" s="44">
        <v>0.46380598740699203</v>
      </c>
      <c r="G43" s="46">
        <v>0.84050934899999996</v>
      </c>
      <c r="H43" s="17">
        <v>11301</v>
      </c>
      <c r="I43" s="17">
        <v>57882</v>
      </c>
      <c r="J43" s="17">
        <v>0.16334937773730501</v>
      </c>
      <c r="K43" s="17">
        <v>0.40236005369168998</v>
      </c>
      <c r="L43" s="12">
        <v>0.54840054900000001</v>
      </c>
      <c r="M43" s="44">
        <v>10203</v>
      </c>
      <c r="N43" s="44">
        <v>295880</v>
      </c>
      <c r="O43" s="44">
        <v>3.3334095653793201E-2</v>
      </c>
      <c r="P43" s="44">
        <v>8.21081090286951E-2</v>
      </c>
      <c r="Q43" s="46">
        <v>8.3576281000000002E-2</v>
      </c>
    </row>
    <row r="44" spans="1:18" ht="16" customHeight="1">
      <c r="A44" s="44" t="s">
        <v>32</v>
      </c>
      <c r="B44" s="14" t="s">
        <v>55</v>
      </c>
      <c r="C44" s="44">
        <v>18657</v>
      </c>
      <c r="D44" s="44">
        <v>77925</v>
      </c>
      <c r="E44" s="44">
        <v>0.19317264086475699</v>
      </c>
      <c r="F44" s="44">
        <v>0.45735048344638601</v>
      </c>
      <c r="G44" s="46">
        <v>0.52499331299999996</v>
      </c>
      <c r="H44" s="17">
        <v>11444</v>
      </c>
      <c r="I44" s="17">
        <v>65275</v>
      </c>
      <c r="J44" s="17">
        <v>0.149167742019578</v>
      </c>
      <c r="K44" s="17">
        <v>0.35316563785563598</v>
      </c>
      <c r="L44" s="12">
        <v>0.27104418200000002</v>
      </c>
      <c r="M44" s="44">
        <v>3705</v>
      </c>
      <c r="N44" s="44">
        <v>306141</v>
      </c>
      <c r="O44" s="44">
        <v>1.19575531070274E-2</v>
      </c>
      <c r="P44" s="44">
        <v>2.8310389451907801E-2</v>
      </c>
      <c r="Q44" s="46">
        <v>2.1004599999999998E-2</v>
      </c>
    </row>
    <row r="45" spans="1:18" ht="16" customHeight="1">
      <c r="A45" s="44" t="s">
        <v>35</v>
      </c>
      <c r="B45" s="12" t="s">
        <v>85</v>
      </c>
      <c r="C45" s="44">
        <v>41861</v>
      </c>
      <c r="D45" s="44">
        <v>58223</v>
      </c>
      <c r="E45" s="44">
        <v>0.41825866272331202</v>
      </c>
      <c r="F45" s="44">
        <v>0.69513857795187795</v>
      </c>
      <c r="G45" s="46">
        <v>0.84759119999999999</v>
      </c>
      <c r="H45" s="17">
        <v>28744</v>
      </c>
      <c r="I45" s="17">
        <v>40020</v>
      </c>
      <c r="J45" s="17">
        <v>0.41800942353557102</v>
      </c>
      <c r="K45" s="17">
        <v>0.69472434678351802</v>
      </c>
      <c r="L45" s="12">
        <v>0.73246187399999996</v>
      </c>
      <c r="M45" s="44">
        <v>4091</v>
      </c>
      <c r="N45" s="44">
        <v>148759</v>
      </c>
      <c r="O45" s="44">
        <v>2.6764802093555799E-2</v>
      </c>
      <c r="P45" s="44">
        <v>4.4482632697521902E-2</v>
      </c>
      <c r="Q45" s="46">
        <v>5.8125643999999997E-2</v>
      </c>
    </row>
    <row r="46" spans="1:18" ht="16" customHeight="1">
      <c r="A46" s="45" t="s">
        <v>36</v>
      </c>
      <c r="B46" s="36" t="s">
        <v>69</v>
      </c>
      <c r="C46" s="45">
        <v>990</v>
      </c>
      <c r="D46" s="45">
        <v>134001</v>
      </c>
      <c r="E46" s="45">
        <v>7.3338222548169898E-3</v>
      </c>
      <c r="F46" s="45">
        <v>1.2973197476202099E-2</v>
      </c>
      <c r="G46" s="51">
        <v>1.1494078E-2</v>
      </c>
      <c r="H46" s="36">
        <v>663</v>
      </c>
      <c r="I46" s="36">
        <v>82298</v>
      </c>
      <c r="J46" s="36">
        <v>7.9917069466375803E-3</v>
      </c>
      <c r="K46" s="36">
        <v>1.4136965526069E-2</v>
      </c>
      <c r="L46" s="36">
        <v>1.20789001289901E-2</v>
      </c>
      <c r="M46" s="45">
        <v>2063</v>
      </c>
      <c r="N46" s="45">
        <v>225334</v>
      </c>
      <c r="O46" s="45">
        <v>9.0722392995509996E-3</v>
      </c>
      <c r="P46" s="45">
        <v>1.6048378034677901E-2</v>
      </c>
      <c r="Q46" s="45">
        <v>1.42286574820759E-2</v>
      </c>
    </row>
    <row r="47" spans="1:18" ht="16" customHeight="1">
      <c r="H47" s="16"/>
      <c r="I47" s="16"/>
      <c r="J47" s="16"/>
      <c r="K47" s="16"/>
      <c r="L47" s="16"/>
      <c r="M47" s="16"/>
      <c r="N47" s="16"/>
      <c r="O47" s="16"/>
      <c r="P47" s="16"/>
      <c r="Q47" s="16"/>
      <c r="R47" s="16"/>
    </row>
    <row r="48" spans="1:18" ht="16" customHeight="1">
      <c r="H48" s="16"/>
      <c r="I48" s="16"/>
      <c r="J48" s="16"/>
      <c r="K48" s="16"/>
      <c r="L48" s="16"/>
      <c r="M48" s="16"/>
      <c r="N48" s="16"/>
      <c r="O48" s="16"/>
      <c r="P48" s="16"/>
      <c r="Q48" s="16"/>
      <c r="R48" s="16"/>
    </row>
    <row r="49" spans="1:18" ht="16" customHeight="1">
      <c r="A49" s="12"/>
      <c r="G49" s="12"/>
      <c r="H49" s="16"/>
      <c r="I49" s="16"/>
      <c r="J49" s="16"/>
      <c r="K49" s="16"/>
      <c r="L49" s="16"/>
      <c r="M49" s="16"/>
      <c r="N49" s="16"/>
      <c r="O49" s="16"/>
      <c r="P49" s="16"/>
      <c r="Q49" s="16"/>
      <c r="R49" s="16"/>
    </row>
    <row r="50" spans="1:18" ht="16" customHeight="1">
      <c r="G50" s="12"/>
      <c r="H50" s="16"/>
      <c r="I50" s="16"/>
      <c r="J50" s="16"/>
      <c r="K50" s="16"/>
      <c r="L50" s="16"/>
      <c r="M50" s="16"/>
      <c r="N50" s="16"/>
      <c r="O50" s="16"/>
      <c r="P50" s="16"/>
      <c r="Q50" s="16"/>
      <c r="R50" s="16"/>
    </row>
    <row r="51" spans="1:18" ht="16" customHeight="1">
      <c r="G51" s="12"/>
      <c r="H51" s="16"/>
      <c r="I51" s="16"/>
      <c r="J51" s="16"/>
      <c r="K51" s="16"/>
      <c r="L51" s="16"/>
      <c r="M51" s="16"/>
      <c r="N51" s="16"/>
      <c r="O51" s="16"/>
      <c r="P51" s="16"/>
      <c r="Q51" s="16"/>
      <c r="R51" s="16"/>
    </row>
  </sheetData>
  <mergeCells count="5">
    <mergeCell ref="C1:G1"/>
    <mergeCell ref="H1:L1"/>
    <mergeCell ref="M1:Q1"/>
    <mergeCell ref="A1:A2"/>
    <mergeCell ref="B1: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1" sqref="B1:E1"/>
    </sheetView>
  </sheetViews>
  <sheetFormatPr baseColWidth="10" defaultRowHeight="15" x14ac:dyDescent="0"/>
  <cols>
    <col min="1" max="1" width="22" bestFit="1" customWidth="1"/>
    <col min="2" max="2" width="7.33203125" bestFit="1" customWidth="1"/>
    <col min="3" max="3" width="9.6640625" bestFit="1" customWidth="1"/>
    <col min="4" max="4" width="11.33203125" bestFit="1" customWidth="1"/>
    <col min="5" max="5" width="21" bestFit="1" customWidth="1"/>
  </cols>
  <sheetData>
    <row r="1" spans="1:5" ht="16" thickBot="1">
      <c r="A1" s="38" t="s">
        <v>324</v>
      </c>
      <c r="B1" s="38" t="s">
        <v>208</v>
      </c>
      <c r="C1" s="38" t="s">
        <v>325</v>
      </c>
      <c r="D1" s="38" t="s">
        <v>277</v>
      </c>
      <c r="E1" s="38" t="s">
        <v>19</v>
      </c>
    </row>
    <row r="2" spans="1:5" ht="16" thickTop="1">
      <c r="A2" s="3">
        <v>1</v>
      </c>
      <c r="B2" s="30">
        <v>8.4974820000000006E-3</v>
      </c>
      <c r="C2" s="30">
        <v>6.1294662999999999E-2</v>
      </c>
      <c r="D2" s="30">
        <v>7.1601182999999999E-2</v>
      </c>
      <c r="E2" s="30">
        <v>0.100228787</v>
      </c>
    </row>
    <row r="3" spans="1:5">
      <c r="A3" s="3">
        <v>10</v>
      </c>
      <c r="B3" s="30">
        <v>8.4796860000000002E-3</v>
      </c>
      <c r="C3" s="30">
        <v>6.1257182E-2</v>
      </c>
      <c r="D3" s="30">
        <v>7.1614609999999995E-2</v>
      </c>
      <c r="E3" s="30">
        <v>0.100139276</v>
      </c>
    </row>
    <row r="4" spans="1:5">
      <c r="A4" s="3">
        <v>20</v>
      </c>
      <c r="B4" s="30">
        <v>8.4861220000000005E-3</v>
      </c>
      <c r="C4" s="30">
        <v>6.1226668999999997E-2</v>
      </c>
      <c r="D4" s="30">
        <v>7.1578859999999994E-2</v>
      </c>
      <c r="E4" s="30">
        <v>9.9982088999999996E-2</v>
      </c>
    </row>
    <row r="5" spans="1:5">
      <c r="A5" s="3">
        <v>30</v>
      </c>
      <c r="B5" s="30">
        <v>8.4904190000000008E-3</v>
      </c>
      <c r="C5" s="30">
        <v>6.1266342000000001E-2</v>
      </c>
      <c r="D5" s="30">
        <v>7.1552101000000007E-2</v>
      </c>
      <c r="E5" s="30">
        <v>9.9936308000000001E-2</v>
      </c>
    </row>
    <row r="6" spans="1:5">
      <c r="A6" s="3">
        <v>40</v>
      </c>
      <c r="B6" s="30">
        <v>8.4864529999999997E-3</v>
      </c>
      <c r="C6" s="30">
        <v>6.1108500000000003E-2</v>
      </c>
      <c r="D6" s="30">
        <v>7.1446440999999999E-2</v>
      </c>
      <c r="E6" s="30">
        <v>9.9898508999999996E-2</v>
      </c>
    </row>
    <row r="7" spans="1:5">
      <c r="A7" s="3">
        <v>50</v>
      </c>
      <c r="B7" s="30">
        <v>8.5127109999999992E-3</v>
      </c>
      <c r="C7" s="30">
        <v>6.1096271000000001E-2</v>
      </c>
      <c r="D7" s="30">
        <v>7.1385384999999996E-2</v>
      </c>
      <c r="E7" s="30">
        <v>9.9773107E-2</v>
      </c>
    </row>
    <row r="8" spans="1:5">
      <c r="A8" s="3">
        <v>60</v>
      </c>
      <c r="B8" s="30">
        <v>8.5451780000000005E-3</v>
      </c>
      <c r="C8" s="30">
        <v>6.1087471999999997E-2</v>
      </c>
      <c r="D8" s="30">
        <v>7.1266379000000005E-2</v>
      </c>
      <c r="E8" s="30">
        <v>9.9709313999999993E-2</v>
      </c>
    </row>
    <row r="9" spans="1:5">
      <c r="A9" s="3">
        <v>70</v>
      </c>
      <c r="B9" s="30">
        <v>8.4365989999999995E-3</v>
      </c>
      <c r="C9" s="30">
        <v>6.0947453999999998E-2</v>
      </c>
      <c r="D9" s="30">
        <v>7.1117410000000006E-2</v>
      </c>
      <c r="E9" s="30">
        <v>9.9677431999999996E-2</v>
      </c>
    </row>
    <row r="10" spans="1:5">
      <c r="A10" s="3">
        <v>80</v>
      </c>
      <c r="B10" s="30">
        <v>8.4197400000000002E-3</v>
      </c>
      <c r="C10" s="30">
        <v>6.0965175000000003E-2</v>
      </c>
      <c r="D10" s="30">
        <v>7.1164953000000003E-2</v>
      </c>
      <c r="E10" s="30">
        <v>9.9470499000000004E-2</v>
      </c>
    </row>
    <row r="11" spans="1:5">
      <c r="A11" s="3">
        <v>90</v>
      </c>
      <c r="B11" s="30">
        <v>8.4613580000000004E-3</v>
      </c>
      <c r="C11" s="30">
        <v>6.0898396E-2</v>
      </c>
      <c r="D11" s="30">
        <v>7.1001104999999995E-2</v>
      </c>
      <c r="E11" s="30">
        <v>9.9400530000000001E-2</v>
      </c>
    </row>
    <row r="12" spans="1:5">
      <c r="A12" s="3">
        <v>100</v>
      </c>
      <c r="B12" s="30">
        <v>8.3699150000000003E-3</v>
      </c>
      <c r="C12" s="30">
        <v>6.0775724000000003E-2</v>
      </c>
      <c r="D12" s="30">
        <v>7.0908976999999998E-2</v>
      </c>
      <c r="E12" s="30">
        <v>9.9356483999999995E-2</v>
      </c>
    </row>
    <row r="13" spans="1:5">
      <c r="A13" s="3">
        <v>200</v>
      </c>
      <c r="B13" s="30">
        <v>8.3448959999999992E-3</v>
      </c>
      <c r="C13" s="30">
        <v>6.0298175000000002E-2</v>
      </c>
      <c r="D13" s="30">
        <v>7.0439619999999994E-2</v>
      </c>
      <c r="E13" s="30">
        <v>9.8501499000000006E-2</v>
      </c>
    </row>
    <row r="14" spans="1:5">
      <c r="A14" s="3">
        <v>300</v>
      </c>
      <c r="B14" s="30">
        <v>8.3086749999999997E-3</v>
      </c>
      <c r="C14" s="30">
        <v>5.9862400000000003E-2</v>
      </c>
      <c r="D14" s="30">
        <v>6.9409548000000001E-2</v>
      </c>
      <c r="E14" s="30">
        <v>9.7686427000000006E-2</v>
      </c>
    </row>
    <row r="15" spans="1:5">
      <c r="A15" s="3">
        <v>400</v>
      </c>
      <c r="B15" s="30">
        <v>8.1746549999999994E-3</v>
      </c>
      <c r="C15" s="30">
        <v>5.9367888000000001E-2</v>
      </c>
      <c r="D15" s="30">
        <v>6.8967688999999999E-2</v>
      </c>
      <c r="E15" s="30">
        <v>9.7131616000000004E-2</v>
      </c>
    </row>
    <row r="16" spans="1:5">
      <c r="A16" s="3">
        <v>500</v>
      </c>
      <c r="B16" s="30">
        <v>8.1289610000000005E-3</v>
      </c>
      <c r="C16" s="30">
        <v>5.8719856000000001E-2</v>
      </c>
      <c r="D16" s="30">
        <v>6.8297397999999995E-2</v>
      </c>
      <c r="E16" s="30">
        <v>9.6399581999999998E-2</v>
      </c>
    </row>
    <row r="17" spans="1:5">
      <c r="A17" s="3">
        <v>600</v>
      </c>
      <c r="B17" s="30">
        <v>8.1279960000000002E-3</v>
      </c>
      <c r="C17" s="30">
        <v>5.8289207000000003E-2</v>
      </c>
      <c r="D17" s="30">
        <v>6.8332278999999996E-2</v>
      </c>
      <c r="E17" s="30">
        <v>9.5546019999999995E-2</v>
      </c>
    </row>
    <row r="18" spans="1:5">
      <c r="A18" s="3">
        <v>700</v>
      </c>
      <c r="B18" s="30">
        <v>8.097646E-3</v>
      </c>
      <c r="C18" s="30">
        <v>5.779376E-2</v>
      </c>
      <c r="D18" s="30">
        <v>6.7420002000000007E-2</v>
      </c>
      <c r="E18" s="30">
        <v>9.4671683000000006E-2</v>
      </c>
    </row>
    <row r="19" spans="1:5">
      <c r="A19" s="3">
        <v>800</v>
      </c>
      <c r="B19" s="30">
        <v>8.1300810000000008E-3</v>
      </c>
      <c r="C19" s="30">
        <v>5.7196528000000003E-2</v>
      </c>
      <c r="D19" s="30">
        <v>6.6899618999999994E-2</v>
      </c>
      <c r="E19" s="30">
        <v>9.3830854000000005E-2</v>
      </c>
    </row>
    <row r="20" spans="1:5">
      <c r="A20" s="3">
        <v>900</v>
      </c>
      <c r="B20" s="30">
        <v>8.1646440000000004E-3</v>
      </c>
      <c r="C20" s="30">
        <v>5.7166332E-2</v>
      </c>
      <c r="D20" s="30">
        <v>6.6271311999999999E-2</v>
      </c>
      <c r="E20" s="30">
        <v>9.2458751000000006E-2</v>
      </c>
    </row>
    <row r="21" spans="1:5">
      <c r="A21" s="3">
        <v>1000</v>
      </c>
      <c r="B21" s="30">
        <v>8.2285670000000009E-3</v>
      </c>
      <c r="C21" s="30">
        <v>5.6216544E-2</v>
      </c>
      <c r="D21" s="30">
        <v>6.5846768E-2</v>
      </c>
      <c r="E21" s="30">
        <v>9.1417417000000001E-2</v>
      </c>
    </row>
    <row r="22" spans="1:5">
      <c r="A22" s="3">
        <v>2000</v>
      </c>
      <c r="B22" s="30">
        <v>7.6370079999999998E-3</v>
      </c>
      <c r="C22" s="30">
        <v>5.1331548999999997E-2</v>
      </c>
      <c r="D22" s="30">
        <v>6.0397751999999999E-2</v>
      </c>
      <c r="E22" s="30">
        <v>8.3801791E-2</v>
      </c>
    </row>
    <row r="23" spans="1:5">
      <c r="A23" s="3">
        <v>3000</v>
      </c>
      <c r="B23" s="30">
        <v>7.360892E-3</v>
      </c>
      <c r="C23" s="30">
        <v>4.5516168000000003E-2</v>
      </c>
      <c r="D23" s="30">
        <v>5.4906082000000002E-2</v>
      </c>
      <c r="E23" s="30">
        <v>7.5408855999999996E-2</v>
      </c>
    </row>
    <row r="24" spans="1:5">
      <c r="A24" s="3">
        <v>4000</v>
      </c>
      <c r="B24" s="30">
        <v>7.3028549999999996E-3</v>
      </c>
      <c r="C24" s="30">
        <v>3.9914485E-2</v>
      </c>
      <c r="D24" s="30">
        <v>4.8451739000000001E-2</v>
      </c>
      <c r="E24" s="30">
        <v>6.6357856000000007E-2</v>
      </c>
    </row>
    <row r="25" spans="1:5">
      <c r="A25" s="9">
        <v>5000</v>
      </c>
      <c r="B25" s="32">
        <v>6.9604039999999999E-3</v>
      </c>
      <c r="C25" s="32">
        <v>3.4772181999999999E-2</v>
      </c>
      <c r="D25" s="32">
        <v>4.2300021E-2</v>
      </c>
      <c r="E25" s="32">
        <v>5.6080810000000002E-2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H38" sqref="H38"/>
    </sheetView>
  </sheetViews>
  <sheetFormatPr baseColWidth="10" defaultRowHeight="15" x14ac:dyDescent="0"/>
  <cols>
    <col min="1" max="1" width="20.6640625" bestFit="1" customWidth="1"/>
    <col min="2" max="2" width="7.33203125" bestFit="1" customWidth="1"/>
    <col min="3" max="3" width="9.6640625" bestFit="1" customWidth="1"/>
    <col min="4" max="4" width="11.33203125" bestFit="1" customWidth="1"/>
    <col min="5" max="5" width="21" bestFit="1" customWidth="1"/>
  </cols>
  <sheetData>
    <row r="1" spans="1:5" ht="16" thickBot="1">
      <c r="A1" s="38" t="s">
        <v>326</v>
      </c>
      <c r="B1" s="38" t="s">
        <v>208</v>
      </c>
      <c r="C1" s="38" t="s">
        <v>325</v>
      </c>
      <c r="D1" s="38" t="s">
        <v>277</v>
      </c>
      <c r="E1" s="38" t="s">
        <v>19</v>
      </c>
    </row>
    <row r="2" spans="1:5" ht="16" thickTop="1">
      <c r="A2" s="3">
        <v>0</v>
      </c>
      <c r="B2" s="30">
        <v>8.4976470000000005E-3</v>
      </c>
      <c r="C2" s="30">
        <v>6.1294662999999999E-2</v>
      </c>
      <c r="D2" s="30">
        <v>7.1638371000000006E-2</v>
      </c>
      <c r="E2" s="30">
        <v>0.10022081200000001</v>
      </c>
    </row>
    <row r="3" spans="1:5">
      <c r="A3" s="3">
        <v>0.01</v>
      </c>
      <c r="B3" s="30">
        <v>1.8412670999999999E-2</v>
      </c>
      <c r="C3" s="30">
        <v>6.2455601999999999E-2</v>
      </c>
      <c r="D3" s="30">
        <v>8.0921987000000001E-2</v>
      </c>
      <c r="E3" s="30">
        <v>0.109218604</v>
      </c>
    </row>
    <row r="4" spans="1:5">
      <c r="A4" s="3">
        <v>0.02</v>
      </c>
      <c r="B4" s="30">
        <v>2.8327694E-2</v>
      </c>
      <c r="C4" s="30">
        <v>6.3637277000000006E-2</v>
      </c>
      <c r="D4" s="30">
        <v>9.0205603999999995E-2</v>
      </c>
      <c r="E4" s="30">
        <v>0.118216396</v>
      </c>
    </row>
    <row r="5" spans="1:5">
      <c r="A5" s="3">
        <v>0.03</v>
      </c>
      <c r="B5" s="30">
        <v>3.8242718000000002E-2</v>
      </c>
      <c r="C5" s="30">
        <v>6.4840249000000003E-2</v>
      </c>
      <c r="D5" s="30">
        <v>9.9489220000000003E-2</v>
      </c>
      <c r="E5" s="30">
        <v>0.12721418800000001</v>
      </c>
    </row>
    <row r="6" spans="1:5">
      <c r="A6" s="3">
        <v>0.04</v>
      </c>
      <c r="B6" s="30">
        <v>4.8157740999999997E-2</v>
      </c>
      <c r="C6" s="30">
        <v>6.6065098000000003E-2</v>
      </c>
      <c r="D6" s="30">
        <v>0.108772836</v>
      </c>
      <c r="E6" s="30">
        <v>0.13621198000000001</v>
      </c>
    </row>
    <row r="7" spans="1:5">
      <c r="A7" s="3">
        <v>0.05</v>
      </c>
      <c r="B7" s="30">
        <v>5.8072764999999998E-2</v>
      </c>
      <c r="C7" s="30">
        <v>6.7312427999999994E-2</v>
      </c>
      <c r="D7" s="30">
        <v>0.11805645200000001</v>
      </c>
      <c r="E7" s="30">
        <v>0.14520977099999999</v>
      </c>
    </row>
    <row r="8" spans="1:5">
      <c r="A8" s="3">
        <v>0.06</v>
      </c>
      <c r="B8" s="30">
        <v>6.7987787999999993E-2</v>
      </c>
      <c r="C8" s="30">
        <v>6.8582862999999994E-2</v>
      </c>
      <c r="D8" s="30">
        <v>0.127340069</v>
      </c>
      <c r="E8" s="30">
        <v>0.15420756299999999</v>
      </c>
    </row>
    <row r="9" spans="1:5">
      <c r="A9" s="3">
        <v>7.0000000000000007E-2</v>
      </c>
      <c r="B9" s="30">
        <v>7.7902812000000002E-2</v>
      </c>
      <c r="C9" s="30">
        <v>6.9877049999999996E-2</v>
      </c>
      <c r="D9" s="30">
        <v>0.13662368499999999</v>
      </c>
      <c r="E9" s="30">
        <v>0.163205355</v>
      </c>
    </row>
    <row r="10" spans="1:5">
      <c r="A10" s="3">
        <v>0.08</v>
      </c>
      <c r="B10" s="30">
        <v>8.7817834999999997E-2</v>
      </c>
      <c r="C10" s="30">
        <v>7.1195663000000006E-2</v>
      </c>
      <c r="D10" s="30">
        <v>0.14590730099999999</v>
      </c>
      <c r="E10" s="30">
        <v>0.172203147</v>
      </c>
    </row>
    <row r="11" spans="1:5">
      <c r="A11" s="3">
        <v>0.09</v>
      </c>
      <c r="B11" s="30">
        <v>9.7732859000000005E-2</v>
      </c>
      <c r="C11" s="30">
        <v>7.2539398000000005E-2</v>
      </c>
      <c r="D11" s="30">
        <v>0.15519091800000001</v>
      </c>
      <c r="E11" s="30">
        <v>0.18120093900000001</v>
      </c>
    </row>
    <row r="12" spans="1:5">
      <c r="A12" s="3">
        <v>0.1</v>
      </c>
      <c r="B12" s="30">
        <v>0.107647882</v>
      </c>
      <c r="C12" s="30">
        <v>7.3908981999999998E-2</v>
      </c>
      <c r="D12" s="30">
        <v>0.16447453400000001</v>
      </c>
      <c r="E12" s="30">
        <v>0.19019873100000001</v>
      </c>
    </row>
    <row r="13" spans="1:5">
      <c r="A13" s="3">
        <v>0.2</v>
      </c>
      <c r="B13" s="30">
        <v>0.206798118</v>
      </c>
      <c r="C13" s="30">
        <v>8.9208007000000006E-2</v>
      </c>
      <c r="D13" s="30">
        <v>0.25731069699999998</v>
      </c>
      <c r="E13" s="30">
        <v>0.28017665000000003</v>
      </c>
    </row>
    <row r="14" spans="1:5">
      <c r="A14" s="3">
        <v>0.3</v>
      </c>
      <c r="B14" s="30">
        <v>0.30594835300000001</v>
      </c>
      <c r="C14" s="30">
        <v>0.108150884</v>
      </c>
      <c r="D14" s="30">
        <v>0.35014686</v>
      </c>
      <c r="E14" s="30">
        <v>0.37015456800000002</v>
      </c>
    </row>
    <row r="15" spans="1:5">
      <c r="A15" s="3">
        <v>0.4</v>
      </c>
      <c r="B15" s="30">
        <v>0.40509858799999998</v>
      </c>
      <c r="C15" s="30">
        <v>0.132215414</v>
      </c>
      <c r="D15" s="30">
        <v>0.44298302299999998</v>
      </c>
      <c r="E15" s="30">
        <v>0.46013248699999998</v>
      </c>
    </row>
    <row r="16" spans="1:5">
      <c r="A16" s="3">
        <v>0.5</v>
      </c>
      <c r="B16" s="30">
        <v>0.50424882400000004</v>
      </c>
      <c r="C16" s="30">
        <v>0.163803436</v>
      </c>
      <c r="D16" s="30">
        <v>0.535819186</v>
      </c>
      <c r="E16" s="30">
        <v>0.55011040600000005</v>
      </c>
    </row>
    <row r="17" spans="1:5">
      <c r="A17" s="3">
        <v>0.6</v>
      </c>
      <c r="B17" s="30">
        <v>0.60339905900000002</v>
      </c>
      <c r="C17" s="30">
        <v>0.207096856</v>
      </c>
      <c r="D17" s="30">
        <v>0.628655348</v>
      </c>
      <c r="E17" s="30">
        <v>0.64008832500000001</v>
      </c>
    </row>
    <row r="18" spans="1:5">
      <c r="A18" s="3">
        <v>0.7</v>
      </c>
      <c r="B18" s="30">
        <v>0.70254929399999999</v>
      </c>
      <c r="C18" s="30">
        <v>0.27008176099999998</v>
      </c>
      <c r="D18" s="30">
        <v>0.72149151099999997</v>
      </c>
      <c r="E18" s="30">
        <v>0.73006624399999998</v>
      </c>
    </row>
    <row r="19" spans="1:5">
      <c r="A19" s="3">
        <v>0.8</v>
      </c>
      <c r="B19" s="30">
        <v>0.80169952899999997</v>
      </c>
      <c r="C19" s="30">
        <v>0.37014745700000001</v>
      </c>
      <c r="D19" s="30">
        <v>0.81432767399999995</v>
      </c>
      <c r="E19" s="30">
        <v>0.82004416199999997</v>
      </c>
    </row>
    <row r="20" spans="1:5">
      <c r="A20" s="9">
        <v>0.9</v>
      </c>
      <c r="B20" s="32">
        <v>0.90084976500000002</v>
      </c>
      <c r="C20" s="32">
        <v>0.55369962299999997</v>
      </c>
      <c r="D20" s="32">
        <v>0.90716383700000003</v>
      </c>
      <c r="E20" s="32">
        <v>0.91002208100000004</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B12" workbookViewId="0">
      <selection activeCell="A23" sqref="A23:XFD23"/>
    </sheetView>
  </sheetViews>
  <sheetFormatPr baseColWidth="10" defaultColWidth="35.33203125" defaultRowHeight="16" customHeight="1" x14ac:dyDescent="0"/>
  <cols>
    <col min="1" max="1" width="40.83203125" style="5" bestFit="1" customWidth="1"/>
    <col min="2" max="2" width="14.6640625" style="5" bestFit="1" customWidth="1"/>
    <col min="3" max="3" width="19.1640625" style="5" customWidth="1"/>
    <col min="4" max="4" width="27.6640625" style="5" customWidth="1"/>
    <col min="5" max="5" width="14" style="5" bestFit="1" customWidth="1"/>
    <col min="6" max="6" width="18" style="5" customWidth="1"/>
    <col min="7" max="7" width="24.6640625" style="5" customWidth="1"/>
    <col min="8" max="8" width="20.6640625" style="5" customWidth="1"/>
    <col min="9" max="9" width="27.83203125" style="5" customWidth="1"/>
    <col min="10" max="10" width="14" style="5" bestFit="1" customWidth="1"/>
    <col min="11" max="11" width="18.1640625" style="5" customWidth="1"/>
    <col min="12" max="12" width="23" style="5" customWidth="1"/>
    <col min="13" max="13" width="14" style="5" bestFit="1" customWidth="1"/>
    <col min="14" max="16384" width="35.33203125" style="5"/>
  </cols>
  <sheetData>
    <row r="1" spans="1:13" s="2" customFormat="1" ht="16" customHeight="1">
      <c r="A1" s="65" t="s">
        <v>89</v>
      </c>
      <c r="B1" s="70" t="s">
        <v>281</v>
      </c>
      <c r="C1" s="63" t="s">
        <v>90</v>
      </c>
      <c r="D1" s="63"/>
      <c r="E1" s="63"/>
      <c r="F1" s="63"/>
      <c r="G1" s="63"/>
      <c r="H1" s="69" t="s">
        <v>282</v>
      </c>
      <c r="I1" s="69"/>
      <c r="J1" s="69"/>
      <c r="K1" s="69"/>
      <c r="L1" s="69"/>
    </row>
    <row r="2" spans="1:13" s="2" customFormat="1" ht="40" thickBot="1">
      <c r="A2" s="66"/>
      <c r="B2" s="71"/>
      <c r="C2" s="47" t="s">
        <v>332</v>
      </c>
      <c r="D2" s="48" t="s">
        <v>331</v>
      </c>
      <c r="E2" s="49" t="s">
        <v>329</v>
      </c>
      <c r="F2" s="48" t="s">
        <v>330</v>
      </c>
      <c r="G2" s="58" t="s">
        <v>372</v>
      </c>
      <c r="H2" s="42" t="s">
        <v>332</v>
      </c>
      <c r="I2" s="43" t="s">
        <v>331</v>
      </c>
      <c r="J2" s="41" t="s">
        <v>329</v>
      </c>
      <c r="K2" s="43" t="s">
        <v>330</v>
      </c>
      <c r="L2" s="55" t="s">
        <v>372</v>
      </c>
    </row>
    <row r="3" spans="1:13" s="2" customFormat="1" ht="16" customHeight="1" thickTop="1">
      <c r="A3" s="53" t="s">
        <v>94</v>
      </c>
      <c r="B3" s="3" t="s">
        <v>139</v>
      </c>
      <c r="C3" s="53">
        <v>8203</v>
      </c>
      <c r="D3" s="53">
        <v>77284</v>
      </c>
      <c r="E3" s="53">
        <v>9.5956110285774401E-2</v>
      </c>
      <c r="F3" s="53">
        <v>0.205894480796737</v>
      </c>
      <c r="G3" s="53">
        <v>0.65042907111691595</v>
      </c>
      <c r="H3" s="2">
        <v>77774</v>
      </c>
      <c r="I3" s="2">
        <v>275954</v>
      </c>
      <c r="J3" s="2">
        <v>3.2030260539171302E-3</v>
      </c>
      <c r="K3" s="2">
        <v>6.8727815705078498E-3</v>
      </c>
      <c r="L3" s="2">
        <v>1.6738714299835578E-3</v>
      </c>
    </row>
    <row r="4" spans="1:13" s="2" customFormat="1" ht="16" customHeight="1">
      <c r="A4" s="53" t="s">
        <v>0</v>
      </c>
      <c r="B4" s="1" t="s">
        <v>140</v>
      </c>
      <c r="C4" s="53">
        <v>5578</v>
      </c>
      <c r="D4" s="53">
        <v>56026</v>
      </c>
      <c r="E4" s="53">
        <v>9.0546068437114505E-2</v>
      </c>
      <c r="F4" s="53">
        <v>0.209760306251701</v>
      </c>
      <c r="G4" s="54">
        <v>0.83490002600000002</v>
      </c>
      <c r="H4" s="2">
        <v>53375</v>
      </c>
      <c r="I4" s="2">
        <v>213067</v>
      </c>
      <c r="J4" s="2">
        <v>7.9942351431080694E-3</v>
      </c>
      <c r="K4" s="2">
        <v>1.8519558505525498E-2</v>
      </c>
      <c r="L4" s="2">
        <v>1.9079907572655444E-2</v>
      </c>
      <c r="M4" s="20"/>
    </row>
    <row r="5" spans="1:13" s="2" customFormat="1" ht="16" customHeight="1">
      <c r="A5" s="54" t="s">
        <v>138</v>
      </c>
      <c r="B5" s="1" t="s">
        <v>161</v>
      </c>
      <c r="C5" s="53">
        <v>6352</v>
      </c>
      <c r="D5" s="53">
        <v>66944</v>
      </c>
      <c r="E5" s="53">
        <v>8.6662300807683904E-2</v>
      </c>
      <c r="F5" s="53">
        <v>0.18112390326611899</v>
      </c>
      <c r="G5" s="54">
        <v>0.78429224987461399</v>
      </c>
      <c r="H5" s="2">
        <v>65549</v>
      </c>
      <c r="I5" s="2">
        <v>226197</v>
      </c>
      <c r="J5" s="2">
        <v>8.64107819815867E-3</v>
      </c>
      <c r="K5" s="2">
        <v>1.8059822980599799E-2</v>
      </c>
      <c r="L5" s="6">
        <v>2.0344982289928881E-2</v>
      </c>
      <c r="M5" s="20"/>
    </row>
    <row r="6" spans="1:13" s="2" customFormat="1" ht="16" customHeight="1">
      <c r="A6" s="53" t="s">
        <v>128</v>
      </c>
      <c r="B6" s="1" t="s">
        <v>162</v>
      </c>
      <c r="C6" s="53">
        <v>6642</v>
      </c>
      <c r="D6" s="53">
        <v>70960</v>
      </c>
      <c r="E6" s="53">
        <v>8.5590577562434003E-2</v>
      </c>
      <c r="F6" s="53">
        <v>0.216946149803387</v>
      </c>
      <c r="G6" s="54">
        <v>0.83379604261247697</v>
      </c>
      <c r="H6" s="2">
        <v>69659</v>
      </c>
      <c r="I6" s="2">
        <v>320613</v>
      </c>
      <c r="J6" s="2">
        <v>3.5180591997376201E-3</v>
      </c>
      <c r="K6" s="2">
        <v>8.9172128509907994E-3</v>
      </c>
      <c r="L6" s="5">
        <v>8.8101084643560611E-3</v>
      </c>
      <c r="M6" s="20"/>
    </row>
    <row r="7" spans="1:13" s="2" customFormat="1" ht="16" customHeight="1">
      <c r="A7" s="53" t="s">
        <v>127</v>
      </c>
      <c r="B7" s="1" t="s">
        <v>163</v>
      </c>
      <c r="C7" s="53">
        <v>8389</v>
      </c>
      <c r="D7" s="53">
        <v>77201</v>
      </c>
      <c r="E7" s="53">
        <v>9.8013786657319801E-2</v>
      </c>
      <c r="F7" s="53">
        <v>0.19968688819911101</v>
      </c>
      <c r="G7" s="54">
        <v>0.84722392220364995</v>
      </c>
      <c r="H7" s="2">
        <v>70584</v>
      </c>
      <c r="I7" s="2">
        <v>240170</v>
      </c>
      <c r="J7" s="2">
        <v>2.8598183772373002E-2</v>
      </c>
      <c r="K7" s="2">
        <v>5.8264072029146602E-2</v>
      </c>
      <c r="L7" s="5">
        <v>6.7688796704739373E-2</v>
      </c>
      <c r="M7" s="20"/>
    </row>
    <row r="8" spans="1:13" s="2" customFormat="1" ht="16" customHeight="1">
      <c r="A8" s="53" t="s">
        <v>137</v>
      </c>
      <c r="B8" s="1" t="s">
        <v>164</v>
      </c>
      <c r="C8" s="53">
        <v>9208</v>
      </c>
      <c r="D8" s="53">
        <v>84455</v>
      </c>
      <c r="E8" s="53">
        <v>9.8309898252244704E-2</v>
      </c>
      <c r="F8" s="53">
        <v>0.18902580950564499</v>
      </c>
      <c r="G8" s="54">
        <v>0.79093061545257104</v>
      </c>
      <c r="H8" s="2">
        <v>78896</v>
      </c>
      <c r="I8" s="2">
        <v>236582</v>
      </c>
      <c r="J8" s="2">
        <v>2.4185521652856901E-3</v>
      </c>
      <c r="K8" s="2">
        <v>4.6502823113675701E-3</v>
      </c>
      <c r="L8" s="5">
        <v>5.2219915173723581E-3</v>
      </c>
      <c r="M8" s="20"/>
    </row>
    <row r="9" spans="1:13" s="2" customFormat="1" ht="16" customHeight="1">
      <c r="A9" s="53" t="s">
        <v>129</v>
      </c>
      <c r="B9" s="1" t="s">
        <v>165</v>
      </c>
      <c r="C9" s="53">
        <v>6889</v>
      </c>
      <c r="D9" s="53">
        <v>71839</v>
      </c>
      <c r="E9" s="53">
        <v>8.7503810588354797E-2</v>
      </c>
      <c r="F9" s="53">
        <v>0.221300923140334</v>
      </c>
      <c r="G9" s="54">
        <v>0.83356836740739704</v>
      </c>
      <c r="H9" s="2">
        <v>70109</v>
      </c>
      <c r="I9" s="2">
        <v>322203</v>
      </c>
      <c r="J9" s="2">
        <v>4.4658333163400598E-3</v>
      </c>
      <c r="K9" s="2">
        <v>1.12942856871246E-2</v>
      </c>
      <c r="L9" s="5">
        <v>1.0755028811724484E-2</v>
      </c>
      <c r="M9" s="20"/>
    </row>
    <row r="10" spans="1:13" s="2" customFormat="1" ht="16" customHeight="1">
      <c r="A10" s="53" t="s">
        <v>126</v>
      </c>
      <c r="B10" s="1" t="s">
        <v>166</v>
      </c>
      <c r="C10" s="53">
        <v>6733</v>
      </c>
      <c r="D10" s="53">
        <v>69853</v>
      </c>
      <c r="E10" s="53">
        <v>8.7914240200558894E-2</v>
      </c>
      <c r="F10" s="53">
        <v>0.223115615378601</v>
      </c>
      <c r="G10" s="54">
        <v>0.86202247467978499</v>
      </c>
      <c r="H10" s="2">
        <v>68561</v>
      </c>
      <c r="I10" s="2">
        <v>316165</v>
      </c>
      <c r="J10" s="2">
        <v>2.4633115515977001E-2</v>
      </c>
      <c r="K10" s="2">
        <v>6.2515841739647707E-2</v>
      </c>
      <c r="L10" s="5">
        <v>6.0425838754776515E-2</v>
      </c>
      <c r="M10" s="20"/>
    </row>
    <row r="11" spans="1:13" s="2" customFormat="1" ht="16" customHeight="1">
      <c r="A11" s="53" t="s">
        <v>136</v>
      </c>
      <c r="B11" s="1" t="s">
        <v>167</v>
      </c>
      <c r="C11" s="53">
        <v>8585</v>
      </c>
      <c r="D11" s="53">
        <v>81100</v>
      </c>
      <c r="E11" s="53">
        <v>9.5723922618052099E-2</v>
      </c>
      <c r="F11" s="53">
        <v>0.20689769934746399</v>
      </c>
      <c r="G11" s="54">
        <v>0.80221265858844804</v>
      </c>
      <c r="H11" s="2">
        <v>74763</v>
      </c>
      <c r="I11" s="2">
        <v>286528</v>
      </c>
      <c r="J11" s="2">
        <v>9.4217680484706204E-3</v>
      </c>
      <c r="K11" s="2">
        <v>2.0364210739587899E-2</v>
      </c>
      <c r="L11" s="5">
        <v>2.0968962641917142E-2</v>
      </c>
      <c r="M11" s="20"/>
    </row>
    <row r="12" spans="1:13" s="2" customFormat="1" ht="16" customHeight="1">
      <c r="A12" s="53" t="s">
        <v>131</v>
      </c>
      <c r="B12" s="1" t="s">
        <v>168</v>
      </c>
      <c r="C12" s="53">
        <v>6783</v>
      </c>
      <c r="D12" s="53">
        <v>71101</v>
      </c>
      <c r="E12" s="53">
        <v>8.7091058497252294E-2</v>
      </c>
      <c r="F12" s="53">
        <v>0.21811927415973301</v>
      </c>
      <c r="G12" s="54">
        <v>0.82857307179820505</v>
      </c>
      <c r="H12" s="2">
        <v>69273</v>
      </c>
      <c r="I12" s="2">
        <v>315105</v>
      </c>
      <c r="J12" s="2">
        <v>7.3313248937244098E-3</v>
      </c>
      <c r="K12" s="2">
        <v>1.8361279470484299E-2</v>
      </c>
      <c r="L12" s="5">
        <v>1.7656094836780583E-2</v>
      </c>
      <c r="M12" s="20"/>
    </row>
    <row r="13" spans="1:13" s="2" customFormat="1" ht="16" customHeight="1">
      <c r="A13" s="53" t="s">
        <v>133</v>
      </c>
      <c r="B13" s="1" t="s">
        <v>169</v>
      </c>
      <c r="C13" s="53">
        <v>6703</v>
      </c>
      <c r="D13" s="53">
        <v>70931</v>
      </c>
      <c r="E13" s="53">
        <v>8.6341036143957606E-2</v>
      </c>
      <c r="F13" s="53">
        <v>0.21676070263168701</v>
      </c>
      <c r="G13" s="54">
        <v>0.82976903904224597</v>
      </c>
      <c r="H13" s="2">
        <v>69201</v>
      </c>
      <c r="I13" s="2">
        <v>315516</v>
      </c>
      <c r="J13" s="2">
        <v>8.8142712695305908E-3</v>
      </c>
      <c r="K13" s="2">
        <v>2.2128384356937699E-2</v>
      </c>
      <c r="L13" s="5">
        <v>2.0102310859271898E-2</v>
      </c>
      <c r="M13" s="20"/>
    </row>
    <row r="14" spans="1:13" s="2" customFormat="1" ht="16" customHeight="1">
      <c r="A14" s="53" t="s">
        <v>132</v>
      </c>
      <c r="B14" s="1" t="s">
        <v>170</v>
      </c>
      <c r="C14" s="53">
        <v>6663</v>
      </c>
      <c r="D14" s="53">
        <v>69183</v>
      </c>
      <c r="E14" s="53">
        <v>8.7849062574163403E-2</v>
      </c>
      <c r="F14" s="53">
        <v>0.22257468806366901</v>
      </c>
      <c r="G14" s="54">
        <v>0.82936947202642497</v>
      </c>
      <c r="H14" s="2">
        <v>68774</v>
      </c>
      <c r="I14" s="2">
        <v>315042</v>
      </c>
      <c r="J14" s="2">
        <v>8.8584113220918394E-3</v>
      </c>
      <c r="K14" s="2">
        <v>2.2443701491860101E-2</v>
      </c>
      <c r="L14" s="5">
        <v>2.0639604384862585E-2</v>
      </c>
      <c r="M14" s="20"/>
    </row>
    <row r="15" spans="1:13" s="2" customFormat="1" ht="16" customHeight="1">
      <c r="A15" s="53" t="s">
        <v>135</v>
      </c>
      <c r="B15" s="1" t="s">
        <v>171</v>
      </c>
      <c r="C15" s="53">
        <v>6513</v>
      </c>
      <c r="D15" s="53">
        <v>70756</v>
      </c>
      <c r="E15" s="53">
        <v>8.42899481033791E-2</v>
      </c>
      <c r="F15" s="53">
        <v>0.21167238757330201</v>
      </c>
      <c r="G15" s="54">
        <v>0.82464449870696999</v>
      </c>
      <c r="H15" s="2">
        <v>69466</v>
      </c>
      <c r="I15" s="2">
        <v>316294</v>
      </c>
      <c r="J15" s="2">
        <v>6.2888842803815797E-3</v>
      </c>
      <c r="K15" s="2">
        <v>1.5792905094305199E-2</v>
      </c>
      <c r="L15" s="5">
        <v>1.5481406518227101E-2</v>
      </c>
      <c r="M15" s="20"/>
    </row>
    <row r="16" spans="1:13" s="2" customFormat="1" ht="16" customHeight="1">
      <c r="A16" s="53" t="s">
        <v>134</v>
      </c>
      <c r="B16" s="1" t="s">
        <v>172</v>
      </c>
      <c r="C16" s="53">
        <v>6392</v>
      </c>
      <c r="D16" s="53">
        <v>70098</v>
      </c>
      <c r="E16" s="53">
        <v>8.3566479278337005E-2</v>
      </c>
      <c r="F16" s="53">
        <v>0.21207109692418899</v>
      </c>
      <c r="G16" s="54">
        <v>0.81661995588105996</v>
      </c>
      <c r="H16" s="2">
        <v>68047</v>
      </c>
      <c r="I16" s="2">
        <v>313620</v>
      </c>
      <c r="J16" s="2">
        <v>3.34584860624576E-3</v>
      </c>
      <c r="K16" s="2">
        <v>8.4909378760048802E-3</v>
      </c>
      <c r="L16" s="5">
        <v>8.3972595362304617E-3</v>
      </c>
      <c r="M16" s="20"/>
    </row>
    <row r="17" spans="1:13" s="2" customFormat="1" ht="16" customHeight="1">
      <c r="A17" s="53" t="s">
        <v>130</v>
      </c>
      <c r="B17" s="1" t="s">
        <v>173</v>
      </c>
      <c r="C17" s="53">
        <v>6638</v>
      </c>
      <c r="D17" s="53">
        <v>69864</v>
      </c>
      <c r="E17" s="53">
        <v>8.6768973360173599E-2</v>
      </c>
      <c r="F17" s="53">
        <v>0.219866494580575</v>
      </c>
      <c r="G17" s="54">
        <v>0.82738371482824902</v>
      </c>
      <c r="H17" s="2">
        <v>68916</v>
      </c>
      <c r="I17" s="2">
        <v>315659</v>
      </c>
      <c r="J17" s="2">
        <v>5.9364233244490697E-3</v>
      </c>
      <c r="K17" s="2">
        <v>1.50424804644752E-2</v>
      </c>
      <c r="L17" s="5">
        <v>1.4804192340302476E-2</v>
      </c>
      <c r="M17" s="20"/>
    </row>
    <row r="18" spans="1:13" s="2" customFormat="1" ht="16" customHeight="1">
      <c r="A18" s="53" t="s">
        <v>1</v>
      </c>
      <c r="B18" s="1" t="s">
        <v>141</v>
      </c>
      <c r="C18" s="53">
        <v>6724</v>
      </c>
      <c r="D18" s="53">
        <v>67071</v>
      </c>
      <c r="E18" s="53">
        <v>9.11172843688597E-2</v>
      </c>
      <c r="F18" s="53">
        <v>0.21085148844830001</v>
      </c>
      <c r="G18" s="54">
        <v>0.861477671326354</v>
      </c>
      <c r="H18" s="2">
        <v>64991</v>
      </c>
      <c r="I18" s="2">
        <v>253904</v>
      </c>
      <c r="J18" s="2">
        <v>7.0085764906944303E-3</v>
      </c>
      <c r="K18" s="2">
        <v>1.6218314617283801E-2</v>
      </c>
      <c r="L18" s="5">
        <v>1.726206125189653E-2</v>
      </c>
      <c r="M18" s="20"/>
    </row>
    <row r="19" spans="1:13" s="2" customFormat="1" ht="16" customHeight="1">
      <c r="A19" s="53" t="s">
        <v>96</v>
      </c>
      <c r="B19" s="2" t="s">
        <v>142</v>
      </c>
      <c r="C19" s="53">
        <v>7397</v>
      </c>
      <c r="D19" s="53">
        <v>82919</v>
      </c>
      <c r="E19" s="53">
        <v>8.1901324239337395E-2</v>
      </c>
      <c r="F19" s="53">
        <v>0.175600660522306</v>
      </c>
      <c r="G19" s="53">
        <v>0.67855301593015205</v>
      </c>
      <c r="H19" s="2">
        <v>77019</v>
      </c>
      <c r="I19" s="2">
        <v>272090</v>
      </c>
      <c r="J19" s="2">
        <v>2.3889386982288998E-3</v>
      </c>
      <c r="K19" s="2">
        <v>5.1220076995386202E-3</v>
      </c>
      <c r="L19" s="11" t="s">
        <v>4</v>
      </c>
      <c r="M19" s="20"/>
    </row>
    <row r="20" spans="1:13" s="2" customFormat="1" ht="16" customHeight="1">
      <c r="A20" s="53" t="s">
        <v>107</v>
      </c>
      <c r="B20" s="2" t="s">
        <v>143</v>
      </c>
      <c r="C20" s="53">
        <v>8246</v>
      </c>
      <c r="D20" s="53">
        <v>76485</v>
      </c>
      <c r="E20" s="53">
        <v>9.7319753100990197E-2</v>
      </c>
      <c r="F20" s="53">
        <v>0.20413488748672801</v>
      </c>
      <c r="G20" s="53">
        <v>0.74760046797568203</v>
      </c>
      <c r="H20" s="2">
        <v>70828</v>
      </c>
      <c r="I20" s="2">
        <v>245915</v>
      </c>
      <c r="J20" s="2">
        <v>6.5668380990265996E-3</v>
      </c>
      <c r="K20" s="2">
        <v>1.37743953696356E-2</v>
      </c>
      <c r="L20" s="11" t="s">
        <v>4</v>
      </c>
      <c r="M20" s="20"/>
    </row>
    <row r="21" spans="1:13" s="2" customFormat="1" ht="16" customHeight="1">
      <c r="A21" s="53" t="s">
        <v>106</v>
      </c>
      <c r="B21" s="2" t="s">
        <v>144</v>
      </c>
      <c r="C21" s="53">
        <v>6870</v>
      </c>
      <c r="D21" s="53">
        <v>75503</v>
      </c>
      <c r="E21" s="53">
        <v>8.3401114442839305E-2</v>
      </c>
      <c r="F21" s="53">
        <v>0.16970220465423899</v>
      </c>
      <c r="G21" s="53">
        <v>0.74727415263092101</v>
      </c>
      <c r="H21" s="2">
        <v>72325</v>
      </c>
      <c r="I21" s="2">
        <v>240445</v>
      </c>
      <c r="J21" s="2">
        <v>3.4817917319436001E-3</v>
      </c>
      <c r="K21" s="2">
        <v>7.0846503311738597E-3</v>
      </c>
      <c r="L21" s="11" t="s">
        <v>4</v>
      </c>
      <c r="M21" s="20"/>
    </row>
    <row r="22" spans="1:13" s="2" customFormat="1" ht="16" customHeight="1">
      <c r="A22" s="53" t="s">
        <v>111</v>
      </c>
      <c r="B22" s="2" t="s">
        <v>145</v>
      </c>
      <c r="C22" s="53">
        <v>5737</v>
      </c>
      <c r="D22" s="53">
        <v>75012</v>
      </c>
      <c r="E22" s="53">
        <v>7.10473194714486E-2</v>
      </c>
      <c r="F22" s="53">
        <v>0.154483849855548</v>
      </c>
      <c r="G22" s="53">
        <v>0.75409364221007802</v>
      </c>
      <c r="H22" s="2">
        <v>72803</v>
      </c>
      <c r="I22" s="2">
        <v>266656</v>
      </c>
      <c r="J22" s="2">
        <v>7.8094850924559003E-3</v>
      </c>
      <c r="K22" s="2">
        <v>1.69807859247516E-2</v>
      </c>
      <c r="L22" s="11" t="s">
        <v>4</v>
      </c>
      <c r="M22" s="20"/>
    </row>
    <row r="23" spans="1:13" s="2" customFormat="1" ht="16" customHeight="1">
      <c r="A23" s="53" t="s">
        <v>91</v>
      </c>
      <c r="B23" s="2" t="s">
        <v>146</v>
      </c>
      <c r="C23" s="53">
        <v>742</v>
      </c>
      <c r="D23" s="53">
        <v>104155</v>
      </c>
      <c r="E23" s="53">
        <v>7.0736055368599698E-3</v>
      </c>
      <c r="F23" s="53">
        <v>1.35998624153384E-2</v>
      </c>
      <c r="G23" s="53">
        <v>5.3140917106190601E-2</v>
      </c>
      <c r="H23" s="2">
        <v>63718</v>
      </c>
      <c r="I23" s="2">
        <v>217213</v>
      </c>
      <c r="J23" s="2">
        <v>4.4121154304792999E-2</v>
      </c>
      <c r="K23" s="2">
        <v>8.4828256965184298E-2</v>
      </c>
      <c r="L23" s="11" t="s">
        <v>4</v>
      </c>
      <c r="M23" s="20"/>
    </row>
    <row r="24" spans="1:13" s="2" customFormat="1" ht="16" customHeight="1">
      <c r="A24" s="53" t="s">
        <v>109</v>
      </c>
      <c r="B24" s="1" t="s">
        <v>174</v>
      </c>
      <c r="C24" s="53">
        <v>8527</v>
      </c>
      <c r="D24" s="53">
        <v>85257</v>
      </c>
      <c r="E24" s="53">
        <v>9.09216923995564E-2</v>
      </c>
      <c r="F24" s="53">
        <v>0.18782031035444299</v>
      </c>
      <c r="G24" s="54">
        <v>0.75047071695300305</v>
      </c>
      <c r="H24" s="2">
        <v>78814</v>
      </c>
      <c r="I24" s="2">
        <v>262349</v>
      </c>
      <c r="J24" s="2">
        <v>7.9522105269328701E-3</v>
      </c>
      <c r="K24" s="2">
        <v>1.64271760649683E-2</v>
      </c>
      <c r="L24" s="5">
        <v>1.7779661949219074E-2</v>
      </c>
      <c r="M24" s="20"/>
    </row>
    <row r="25" spans="1:13" s="2" customFormat="1" ht="16" customHeight="1">
      <c r="A25" s="53" t="s">
        <v>113</v>
      </c>
      <c r="B25" s="1" t="s">
        <v>175</v>
      </c>
      <c r="C25" s="53">
        <v>6114</v>
      </c>
      <c r="D25" s="53">
        <v>72622</v>
      </c>
      <c r="E25" s="53">
        <v>7.7651900020321102E-2</v>
      </c>
      <c r="F25" s="53">
        <v>0.18802001074420599</v>
      </c>
      <c r="G25" s="54">
        <v>0.76891377089187896</v>
      </c>
      <c r="H25" s="2">
        <v>71478</v>
      </c>
      <c r="I25" s="2">
        <v>312578</v>
      </c>
      <c r="J25" s="2">
        <v>2.7391838690190001E-3</v>
      </c>
      <c r="K25" s="2">
        <v>6.6324375881150199E-3</v>
      </c>
      <c r="L25" s="5">
        <v>5.3937611256705906E-3</v>
      </c>
      <c r="M25" s="20"/>
    </row>
    <row r="26" spans="1:13" s="2" customFormat="1" ht="16" customHeight="1">
      <c r="A26" s="53" t="s">
        <v>118</v>
      </c>
      <c r="B26" s="2" t="s">
        <v>176</v>
      </c>
      <c r="C26" s="53">
        <v>6531</v>
      </c>
      <c r="D26" s="53">
        <v>66564</v>
      </c>
      <c r="E26" s="53">
        <v>8.9349476708393202E-2</v>
      </c>
      <c r="F26" s="53">
        <v>0.19909554068732099</v>
      </c>
      <c r="G26" s="54">
        <v>0.78054506440910598</v>
      </c>
      <c r="H26" s="2">
        <v>63357</v>
      </c>
      <c r="I26" s="2">
        <v>249374</v>
      </c>
      <c r="J26" s="2">
        <v>7.9781025865680102E-3</v>
      </c>
      <c r="K26" s="2">
        <v>1.7777436495970699E-2</v>
      </c>
      <c r="L26" s="5">
        <v>1.7939641965907645E-2</v>
      </c>
      <c r="M26" s="20"/>
    </row>
    <row r="27" spans="1:13" s="2" customFormat="1" ht="16" customHeight="1">
      <c r="A27" s="53" t="s">
        <v>116</v>
      </c>
      <c r="B27" s="1" t="s">
        <v>177</v>
      </c>
      <c r="C27" s="53">
        <v>8665</v>
      </c>
      <c r="D27" s="53">
        <v>82611</v>
      </c>
      <c r="E27" s="53">
        <v>9.4931855033086501E-2</v>
      </c>
      <c r="F27" s="53">
        <v>0.18967718894258701</v>
      </c>
      <c r="G27" s="54">
        <v>0.77682138573451698</v>
      </c>
      <c r="H27" s="2">
        <v>76179</v>
      </c>
      <c r="I27" s="2">
        <v>248666</v>
      </c>
      <c r="J27" s="2">
        <v>4.7068601948621596E-3</v>
      </c>
      <c r="K27" s="2">
        <v>9.4044723996603002E-3</v>
      </c>
      <c r="L27" s="5">
        <v>1.0850804495929995E-2</v>
      </c>
      <c r="M27" s="20"/>
    </row>
    <row r="28" spans="1:13" s="2" customFormat="1" ht="16" customHeight="1">
      <c r="A28" s="53" t="s">
        <v>110</v>
      </c>
      <c r="B28" s="1" t="s">
        <v>178</v>
      </c>
      <c r="C28" s="53">
        <v>7794</v>
      </c>
      <c r="D28" s="53">
        <v>73919</v>
      </c>
      <c r="E28" s="53">
        <v>9.5382619656602996E-2</v>
      </c>
      <c r="F28" s="53">
        <v>0.19991854698203501</v>
      </c>
      <c r="G28" s="54">
        <v>0.75406510478016697</v>
      </c>
      <c r="H28" s="2">
        <v>68471</v>
      </c>
      <c r="I28" s="2">
        <v>241292</v>
      </c>
      <c r="J28" s="2">
        <v>9.9108027750247803E-3</v>
      </c>
      <c r="K28" s="2">
        <v>2.07726868620484E-2</v>
      </c>
      <c r="L28" s="5">
        <v>2.2991322795219395E-2</v>
      </c>
      <c r="M28" s="20"/>
    </row>
    <row r="29" spans="1:13" s="2" customFormat="1" ht="16" customHeight="1">
      <c r="A29" s="53" t="s">
        <v>117</v>
      </c>
      <c r="B29" s="1" t="s">
        <v>179</v>
      </c>
      <c r="C29" s="53">
        <v>7116</v>
      </c>
      <c r="D29" s="53">
        <v>69550</v>
      </c>
      <c r="E29" s="53">
        <v>9.2818198419116704E-2</v>
      </c>
      <c r="F29" s="53">
        <v>0.20142534653710101</v>
      </c>
      <c r="G29" s="54">
        <v>0.77942405988010999</v>
      </c>
      <c r="H29" s="2">
        <v>65027</v>
      </c>
      <c r="I29" s="2">
        <v>241935</v>
      </c>
      <c r="J29" s="2">
        <v>8.0531140662362093E-3</v>
      </c>
      <c r="K29" s="2">
        <v>1.74761126494817E-2</v>
      </c>
      <c r="L29" s="5">
        <v>1.9616448711984372E-2</v>
      </c>
      <c r="M29" s="20"/>
    </row>
    <row r="30" spans="1:13" s="2" customFormat="1" ht="16" customHeight="1">
      <c r="A30" s="53" t="s">
        <v>120</v>
      </c>
      <c r="B30" s="1" t="s">
        <v>180</v>
      </c>
      <c r="C30" s="53">
        <v>3502</v>
      </c>
      <c r="D30" s="53">
        <v>34003</v>
      </c>
      <c r="E30" s="53">
        <v>9.3374216771097196E-2</v>
      </c>
      <c r="F30" s="53">
        <v>0.242567327560025</v>
      </c>
      <c r="G30" s="54">
        <v>0.78630415161921097</v>
      </c>
      <c r="H30" s="2">
        <v>32761</v>
      </c>
      <c r="I30" s="2">
        <v>148387</v>
      </c>
      <c r="J30" s="2">
        <v>3.4667785457195201E-3</v>
      </c>
      <c r="K30" s="2">
        <v>9.0059894064665903E-3</v>
      </c>
      <c r="L30" s="5">
        <v>8.2166651229729059E-3</v>
      </c>
      <c r="M30" s="20"/>
    </row>
    <row r="31" spans="1:13" s="2" customFormat="1" ht="16" customHeight="1">
      <c r="A31" s="53" t="s">
        <v>119</v>
      </c>
      <c r="B31" s="1" t="s">
        <v>181</v>
      </c>
      <c r="C31" s="53">
        <v>8491</v>
      </c>
      <c r="D31" s="53">
        <v>72747</v>
      </c>
      <c r="E31" s="53">
        <v>0.10452005219232401</v>
      </c>
      <c r="F31" s="53">
        <v>0.25283732846699403</v>
      </c>
      <c r="G31" s="54">
        <v>0.78469408204181601</v>
      </c>
      <c r="H31" s="2">
        <v>68075</v>
      </c>
      <c r="I31" s="2">
        <v>296858</v>
      </c>
      <c r="J31" s="2">
        <v>1.0226534733773E-2</v>
      </c>
      <c r="K31" s="2">
        <v>2.4738312575699101E-2</v>
      </c>
      <c r="L31" s="5">
        <v>2.6537586671448309E-2</v>
      </c>
      <c r="M31" s="20"/>
    </row>
    <row r="32" spans="1:13" s="2" customFormat="1" ht="16" customHeight="1">
      <c r="A32" s="53" t="s">
        <v>125</v>
      </c>
      <c r="B32" s="1" t="s">
        <v>182</v>
      </c>
      <c r="C32" s="53">
        <v>8048</v>
      </c>
      <c r="D32" s="53">
        <v>72704</v>
      </c>
      <c r="E32" s="53">
        <v>9.9663166237368706E-2</v>
      </c>
      <c r="F32" s="53">
        <v>0.241252468043607</v>
      </c>
      <c r="G32" s="54">
        <v>0.82628095808570801</v>
      </c>
      <c r="H32" s="2">
        <v>68517</v>
      </c>
      <c r="I32" s="2">
        <v>297866</v>
      </c>
      <c r="J32" s="2">
        <v>3.2370497539460099E-3</v>
      </c>
      <c r="K32" s="2">
        <v>7.8358562325768107E-3</v>
      </c>
      <c r="L32" s="5">
        <v>7.7218183989958278E-3</v>
      </c>
      <c r="M32" s="20"/>
    </row>
    <row r="33" spans="1:13" s="2" customFormat="1" ht="16" customHeight="1">
      <c r="A33" s="53" t="s">
        <v>112</v>
      </c>
      <c r="B33" s="1" t="s">
        <v>183</v>
      </c>
      <c r="C33" s="53">
        <v>8034</v>
      </c>
      <c r="D33" s="53">
        <v>73679</v>
      </c>
      <c r="E33" s="53">
        <v>9.8319728806921802E-2</v>
      </c>
      <c r="F33" s="53">
        <v>0.23908171077083701</v>
      </c>
      <c r="G33" s="54">
        <v>0.767736478758001</v>
      </c>
      <c r="H33" s="2">
        <v>69147</v>
      </c>
      <c r="I33" s="2">
        <v>303708</v>
      </c>
      <c r="J33" s="2">
        <v>1.0379369996379E-2</v>
      </c>
      <c r="K33" s="2">
        <v>2.5239263427292501E-2</v>
      </c>
      <c r="L33" s="5">
        <v>2.6514489508656411E-2</v>
      </c>
      <c r="M33" s="20"/>
    </row>
    <row r="34" spans="1:13" s="2" customFormat="1" ht="16" customHeight="1">
      <c r="A34" s="53" t="s">
        <v>123</v>
      </c>
      <c r="B34" s="1" t="s">
        <v>184</v>
      </c>
      <c r="C34" s="53">
        <v>8462</v>
      </c>
      <c r="D34" s="53">
        <v>64898</v>
      </c>
      <c r="E34" s="53">
        <v>0.115348964013086</v>
      </c>
      <c r="F34" s="53">
        <v>0.27398000393934102</v>
      </c>
      <c r="G34" s="54">
        <v>0.82107237583228798</v>
      </c>
      <c r="H34" s="2">
        <v>56580</v>
      </c>
      <c r="I34" s="2">
        <v>231591</v>
      </c>
      <c r="J34" s="2">
        <v>2.1653809717147102E-3</v>
      </c>
      <c r="K34" s="2">
        <v>5.14327191610724E-3</v>
      </c>
      <c r="L34" s="5">
        <v>4.4626638021543616E-3</v>
      </c>
      <c r="M34" s="20"/>
    </row>
    <row r="35" spans="1:13" s="2" customFormat="1" ht="16" customHeight="1">
      <c r="A35" s="53" t="s">
        <v>98</v>
      </c>
      <c r="B35" s="2" t="s">
        <v>185</v>
      </c>
      <c r="C35" s="53">
        <v>8672</v>
      </c>
      <c r="D35" s="53">
        <v>72507</v>
      </c>
      <c r="E35" s="53">
        <v>0.106825656881706</v>
      </c>
      <c r="F35" s="53">
        <v>0.21063479210725</v>
      </c>
      <c r="G35" s="54">
        <v>0.83526649367602102</v>
      </c>
      <c r="H35" s="2">
        <v>66872</v>
      </c>
      <c r="I35" s="2">
        <v>212538</v>
      </c>
      <c r="J35" s="2">
        <v>3.8151819906229998E-3</v>
      </c>
      <c r="K35" s="2">
        <v>7.5226316308647E-3</v>
      </c>
      <c r="L35" s="5">
        <v>8.3426143768972859E-3</v>
      </c>
      <c r="M35" s="20"/>
    </row>
    <row r="36" spans="1:13" s="2" customFormat="1" ht="16" customHeight="1">
      <c r="A36" s="53" t="s">
        <v>124</v>
      </c>
      <c r="B36" s="1" t="s">
        <v>186</v>
      </c>
      <c r="C36" s="53">
        <v>8698</v>
      </c>
      <c r="D36" s="53">
        <v>72693</v>
      </c>
      <c r="E36" s="53">
        <v>0.10686685260041</v>
      </c>
      <c r="F36" s="53">
        <v>0.25746891616798001</v>
      </c>
      <c r="G36" s="54">
        <v>0.82600652971798705</v>
      </c>
      <c r="H36" s="2">
        <v>66038</v>
      </c>
      <c r="I36" s="2">
        <v>282776</v>
      </c>
      <c r="J36" s="2">
        <v>3.78425177888502E-3</v>
      </c>
      <c r="K36" s="2">
        <v>9.1172068822820106E-3</v>
      </c>
      <c r="L36" s="5">
        <v>8.9611633966641419E-3</v>
      </c>
      <c r="M36" s="20"/>
    </row>
    <row r="37" spans="1:13" s="2" customFormat="1" ht="16" customHeight="1">
      <c r="A37" s="53" t="s">
        <v>103</v>
      </c>
      <c r="B37" s="1" t="s">
        <v>187</v>
      </c>
      <c r="C37" s="53">
        <v>9766</v>
      </c>
      <c r="D37" s="53">
        <v>71830</v>
      </c>
      <c r="E37" s="53">
        <v>0.119687239570567</v>
      </c>
      <c r="F37" s="53">
        <v>0.28755632091133898</v>
      </c>
      <c r="G37" s="54">
        <v>0.73290585256795204</v>
      </c>
      <c r="H37" s="2">
        <v>62586</v>
      </c>
      <c r="I37" s="2">
        <v>267344</v>
      </c>
      <c r="J37" s="2">
        <v>9.9415027430060903E-3</v>
      </c>
      <c r="K37" s="2">
        <v>2.38851022328351E-2</v>
      </c>
      <c r="L37" s="5">
        <v>2.6950746509392436E-2</v>
      </c>
      <c r="M37" s="20"/>
    </row>
    <row r="38" spans="1:13" s="2" customFormat="1" ht="16" customHeight="1">
      <c r="A38" s="53" t="s">
        <v>121</v>
      </c>
      <c r="B38" s="5" t="s">
        <v>188</v>
      </c>
      <c r="C38" s="53">
        <v>6875</v>
      </c>
      <c r="D38" s="53">
        <v>66673</v>
      </c>
      <c r="E38" s="53">
        <v>9.3476369173872906E-2</v>
      </c>
      <c r="F38" s="53">
        <v>0.210556083821649</v>
      </c>
      <c r="G38" s="54">
        <v>0.78821258084548695</v>
      </c>
      <c r="H38" s="2">
        <v>63367</v>
      </c>
      <c r="I38" s="2">
        <v>254267</v>
      </c>
      <c r="J38" s="2">
        <v>7.4299350825163604E-3</v>
      </c>
      <c r="K38" s="2">
        <v>1.6735973464200301E-2</v>
      </c>
      <c r="L38" s="5">
        <v>1.5720266373064937E-2</v>
      </c>
      <c r="M38" s="20"/>
    </row>
    <row r="39" spans="1:13" s="2" customFormat="1" ht="16" customHeight="1">
      <c r="A39" s="53" t="s">
        <v>100</v>
      </c>
      <c r="B39" s="2" t="s">
        <v>147</v>
      </c>
      <c r="C39" s="53">
        <v>5750</v>
      </c>
      <c r="D39" s="53">
        <v>73219</v>
      </c>
      <c r="E39" s="53">
        <v>7.2813382466537499E-2</v>
      </c>
      <c r="F39" s="53">
        <v>0.16753465721863001</v>
      </c>
      <c r="G39" s="53">
        <v>0.72102210209893902</v>
      </c>
      <c r="H39" s="2">
        <v>69915</v>
      </c>
      <c r="I39" s="2">
        <v>281470</v>
      </c>
      <c r="J39" s="2">
        <v>4.2887431165246001E-3</v>
      </c>
      <c r="K39" s="2">
        <v>9.8678715860496292E-3</v>
      </c>
      <c r="L39" s="11" t="s">
        <v>4</v>
      </c>
      <c r="M39" s="20"/>
    </row>
    <row r="40" spans="1:13" s="2" customFormat="1" ht="16" customHeight="1">
      <c r="A40" s="53" t="s">
        <v>104</v>
      </c>
      <c r="B40" s="2" t="s">
        <v>148</v>
      </c>
      <c r="C40" s="53">
        <v>8371</v>
      </c>
      <c r="D40" s="53">
        <v>73644</v>
      </c>
      <c r="E40" s="53">
        <v>0.102066695116747</v>
      </c>
      <c r="F40" s="53">
        <v>0.21911550379978401</v>
      </c>
      <c r="G40" s="53">
        <v>0.73825037493108303</v>
      </c>
      <c r="H40" s="2">
        <v>69655</v>
      </c>
      <c r="I40" s="2">
        <v>253465</v>
      </c>
      <c r="J40" s="2">
        <v>4.0542213419163002E-3</v>
      </c>
      <c r="K40" s="2">
        <v>8.70355164173503E-3</v>
      </c>
      <c r="L40" s="11" t="s">
        <v>4</v>
      </c>
      <c r="M40" s="20"/>
    </row>
    <row r="41" spans="1:13" s="2" customFormat="1" ht="16" customHeight="1">
      <c r="A41" s="53" t="s">
        <v>108</v>
      </c>
      <c r="B41" s="2" t="s">
        <v>149</v>
      </c>
      <c r="C41" s="53">
        <v>7873</v>
      </c>
      <c r="D41" s="53">
        <v>74984</v>
      </c>
      <c r="E41" s="53">
        <v>9.50191293433265E-2</v>
      </c>
      <c r="F41" s="53">
        <v>0.207700668885132</v>
      </c>
      <c r="G41" s="53">
        <v>0.748159718298258</v>
      </c>
      <c r="H41" s="2">
        <v>69828</v>
      </c>
      <c r="I41" s="2">
        <v>259986</v>
      </c>
      <c r="J41" s="2">
        <v>4.7541947885778001E-3</v>
      </c>
      <c r="K41" s="2">
        <v>1.0392112034934901E-2</v>
      </c>
      <c r="L41" s="11" t="s">
        <v>4</v>
      </c>
      <c r="M41" s="20"/>
    </row>
    <row r="42" spans="1:13" s="2" customFormat="1" ht="16" customHeight="1">
      <c r="A42" s="53" t="s">
        <v>105</v>
      </c>
      <c r="B42" s="2" t="s">
        <v>150</v>
      </c>
      <c r="C42" s="53">
        <v>5351</v>
      </c>
      <c r="D42" s="53">
        <v>67122</v>
      </c>
      <c r="E42" s="53">
        <v>7.38343934982683E-2</v>
      </c>
      <c r="F42" s="53">
        <v>0.175595185129579</v>
      </c>
      <c r="G42" s="53">
        <v>0.74633274191416799</v>
      </c>
      <c r="H42" s="2">
        <v>65268</v>
      </c>
      <c r="I42" s="2">
        <v>270344</v>
      </c>
      <c r="J42" s="2">
        <v>4.0880540624291997E-3</v>
      </c>
      <c r="K42" s="2">
        <v>9.7223336699965406E-3</v>
      </c>
      <c r="L42" s="11" t="s">
        <v>4</v>
      </c>
      <c r="M42" s="20"/>
    </row>
    <row r="43" spans="1:13" s="2" customFormat="1" ht="16" customHeight="1">
      <c r="A43" s="53" t="s">
        <v>102</v>
      </c>
      <c r="B43" s="2" t="s">
        <v>151</v>
      </c>
      <c r="C43" s="53">
        <v>7752</v>
      </c>
      <c r="D43" s="53">
        <v>80960</v>
      </c>
      <c r="E43" s="53">
        <v>8.7383893948958402E-2</v>
      </c>
      <c r="F43" s="53">
        <v>0.19153688374596101</v>
      </c>
      <c r="G43" s="53">
        <v>0.72952882946884701</v>
      </c>
      <c r="H43" s="2">
        <v>76278</v>
      </c>
      <c r="I43" s="2">
        <v>284640</v>
      </c>
      <c r="J43" s="2">
        <v>3.3359378030465999E-3</v>
      </c>
      <c r="K43" s="2">
        <v>7.3120469035074798E-3</v>
      </c>
      <c r="L43" s="11" t="s">
        <v>4</v>
      </c>
      <c r="M43" s="20"/>
    </row>
    <row r="44" spans="1:13" s="2" customFormat="1" ht="16" customHeight="1">
      <c r="A44" s="53" t="s">
        <v>114</v>
      </c>
      <c r="B44" s="2" t="s">
        <v>152</v>
      </c>
      <c r="C44" s="53">
        <v>6671</v>
      </c>
      <c r="D44" s="53">
        <v>76048</v>
      </c>
      <c r="E44" s="53">
        <v>8.0646526191080606E-2</v>
      </c>
      <c r="F44" s="53">
        <v>0.17071119996977799</v>
      </c>
      <c r="G44" s="53">
        <v>0.77581319955376704</v>
      </c>
      <c r="H44" s="2">
        <v>72415</v>
      </c>
      <c r="I44" s="2">
        <v>256133</v>
      </c>
      <c r="J44" s="2">
        <v>7.3383493431704999E-3</v>
      </c>
      <c r="K44" s="2">
        <v>1.55336935307281E-2</v>
      </c>
      <c r="L44" s="11" t="s">
        <v>4</v>
      </c>
      <c r="M44" s="20"/>
    </row>
    <row r="45" spans="1:13" s="2" customFormat="1" ht="16" customHeight="1">
      <c r="A45" s="53" t="s">
        <v>95</v>
      </c>
      <c r="B45" s="2" t="s">
        <v>153</v>
      </c>
      <c r="C45" s="53">
        <v>7917</v>
      </c>
      <c r="D45" s="53">
        <v>75894</v>
      </c>
      <c r="E45" s="53">
        <v>9.4462540716612406E-2</v>
      </c>
      <c r="F45" s="53">
        <v>0.20424391893548599</v>
      </c>
      <c r="G45" s="53">
        <v>0.67640735420798703</v>
      </c>
      <c r="H45" s="2">
        <v>70200</v>
      </c>
      <c r="I45" s="2">
        <v>256212</v>
      </c>
      <c r="J45" s="2">
        <v>6.2558974547504004E-3</v>
      </c>
      <c r="K45" s="2">
        <v>1.35263036852878E-2</v>
      </c>
      <c r="L45" s="11" t="s">
        <v>4</v>
      </c>
      <c r="M45" s="20"/>
    </row>
    <row r="46" spans="1:13" s="2" customFormat="1" ht="69" customHeight="1">
      <c r="A46" s="53" t="s">
        <v>92</v>
      </c>
      <c r="B46" s="18" t="s">
        <v>154</v>
      </c>
      <c r="C46" s="53">
        <v>2216</v>
      </c>
      <c r="D46" s="53">
        <v>36319</v>
      </c>
      <c r="E46" s="53">
        <v>5.7506163228234097E-2</v>
      </c>
      <c r="F46" s="53">
        <v>0.112003772651722</v>
      </c>
      <c r="G46" s="53">
        <v>0.37946788586097502</v>
      </c>
      <c r="H46" s="2">
        <v>31488</v>
      </c>
      <c r="I46" s="2">
        <v>97923</v>
      </c>
      <c r="J46" s="2">
        <v>1.60650949301064E-2</v>
      </c>
      <c r="K46" s="2">
        <v>3.1289711209537503E-2</v>
      </c>
      <c r="L46" s="2">
        <v>2.7411888381844128E-2</v>
      </c>
      <c r="M46" s="20"/>
    </row>
    <row r="47" spans="1:13" s="2" customFormat="1" ht="16" customHeight="1">
      <c r="A47" s="53" t="s">
        <v>93</v>
      </c>
      <c r="B47" s="2" t="s">
        <v>155</v>
      </c>
      <c r="C47" s="53">
        <v>4103</v>
      </c>
      <c r="D47" s="53">
        <v>73950</v>
      </c>
      <c r="E47" s="53">
        <v>5.2566845604909498E-2</v>
      </c>
      <c r="F47" s="53">
        <v>0.112971942354987</v>
      </c>
      <c r="G47" s="53">
        <v>0.48613108917504</v>
      </c>
      <c r="H47" s="2">
        <v>69719</v>
      </c>
      <c r="I47" s="2">
        <v>250554</v>
      </c>
      <c r="J47" s="2">
        <v>3.9466330286973004E-3</v>
      </c>
      <c r="K47" s="2">
        <v>8.4817491687697692E-3</v>
      </c>
      <c r="L47" s="11" t="s">
        <v>4</v>
      </c>
      <c r="M47" s="20"/>
    </row>
    <row r="48" spans="1:13" s="2" customFormat="1" ht="16" customHeight="1">
      <c r="A48" s="53" t="s">
        <v>99</v>
      </c>
      <c r="B48" s="2" t="s">
        <v>156</v>
      </c>
      <c r="C48" s="53">
        <v>5998</v>
      </c>
      <c r="D48" s="53">
        <v>72503</v>
      </c>
      <c r="E48" s="53">
        <v>7.6406669978726402E-2</v>
      </c>
      <c r="F48" s="53">
        <v>0.16194777789873899</v>
      </c>
      <c r="G48" s="53">
        <v>0.71712065309357298</v>
      </c>
      <c r="H48" s="2">
        <v>67594</v>
      </c>
      <c r="I48" s="2">
        <v>238192</v>
      </c>
      <c r="J48" s="2">
        <v>4.2153663019235E-3</v>
      </c>
      <c r="K48" s="2">
        <v>8.9346807787307192E-3</v>
      </c>
      <c r="L48" s="11" t="s">
        <v>4</v>
      </c>
      <c r="M48" s="20"/>
    </row>
    <row r="49" spans="1:13" s="2" customFormat="1" ht="16" customHeight="1">
      <c r="A49" s="53" t="s">
        <v>115</v>
      </c>
      <c r="B49" s="2" t="s">
        <v>157</v>
      </c>
      <c r="C49" s="53">
        <v>7072</v>
      </c>
      <c r="D49" s="53">
        <v>80843</v>
      </c>
      <c r="E49" s="53">
        <v>8.0441335380765505E-2</v>
      </c>
      <c r="F49" s="53">
        <v>0.18519697398976401</v>
      </c>
      <c r="G49" s="53">
        <v>0.780353340446999</v>
      </c>
      <c r="H49" s="2">
        <v>74887</v>
      </c>
      <c r="I49" s="2">
        <v>299585</v>
      </c>
      <c r="J49" s="2">
        <v>2.5983251084192999E-3</v>
      </c>
      <c r="K49" s="2">
        <v>5.9820233620331504E-3</v>
      </c>
      <c r="L49" s="11" t="s">
        <v>4</v>
      </c>
      <c r="M49" s="20"/>
    </row>
    <row r="50" spans="1:13" s="2" customFormat="1" ht="16" customHeight="1">
      <c r="A50" s="53" t="s">
        <v>97</v>
      </c>
      <c r="B50" s="2" t="s">
        <v>158</v>
      </c>
      <c r="C50" s="53">
        <v>7786</v>
      </c>
      <c r="D50" s="53">
        <v>76497</v>
      </c>
      <c r="E50" s="53">
        <v>9.2379246111315497E-2</v>
      </c>
      <c r="F50" s="53">
        <v>0.191233039704196</v>
      </c>
      <c r="G50" s="53">
        <v>0.71404881112745899</v>
      </c>
      <c r="H50" s="2">
        <v>71571</v>
      </c>
      <c r="I50" s="2">
        <v>245371</v>
      </c>
      <c r="J50" s="2">
        <v>4.5844350070359001E-3</v>
      </c>
      <c r="K50" s="2">
        <v>9.4901774871101793E-3</v>
      </c>
      <c r="L50" s="11" t="s">
        <v>4</v>
      </c>
      <c r="M50" s="20"/>
    </row>
    <row r="51" spans="1:13" s="2" customFormat="1" ht="16" customHeight="1">
      <c r="A51" s="53" t="s">
        <v>122</v>
      </c>
      <c r="B51" s="2" t="s">
        <v>159</v>
      </c>
      <c r="C51" s="53">
        <v>8730</v>
      </c>
      <c r="D51" s="53">
        <v>75491</v>
      </c>
      <c r="E51" s="53">
        <v>0.10365585780268601</v>
      </c>
      <c r="F51" s="53">
        <v>0.220509582839611</v>
      </c>
      <c r="G51" s="53">
        <v>0.81819623559751897</v>
      </c>
      <c r="H51" s="2">
        <v>70544</v>
      </c>
      <c r="I51" s="2">
        <v>251885</v>
      </c>
      <c r="J51" s="2">
        <v>3.5263577407739E-3</v>
      </c>
      <c r="K51" s="2">
        <v>7.5017050733542402E-3</v>
      </c>
      <c r="L51" s="11" t="s">
        <v>4</v>
      </c>
      <c r="M51" s="20"/>
    </row>
    <row r="52" spans="1:13" s="2" customFormat="1" ht="16" customHeight="1">
      <c r="A52" s="45" t="s">
        <v>101</v>
      </c>
      <c r="B52" s="26" t="s">
        <v>160</v>
      </c>
      <c r="C52" s="45">
        <v>7656</v>
      </c>
      <c r="D52" s="45">
        <v>74650</v>
      </c>
      <c r="E52" s="45">
        <v>9.3018734964644106E-2</v>
      </c>
      <c r="F52" s="45">
        <v>0.20136747233963601</v>
      </c>
      <c r="G52" s="45">
        <v>0.72319827680461302</v>
      </c>
      <c r="H52" s="26">
        <v>70392</v>
      </c>
      <c r="I52" s="26">
        <v>254857</v>
      </c>
      <c r="J52" s="26">
        <v>4.1691135099569E-3</v>
      </c>
      <c r="K52" s="26">
        <v>9.0253200037193008E-3</v>
      </c>
      <c r="L52" s="39" t="s">
        <v>4</v>
      </c>
      <c r="M52" s="20"/>
    </row>
  </sheetData>
  <sortState ref="A3:N51">
    <sortCondition ref="A2:A51"/>
  </sortState>
  <mergeCells count="4">
    <mergeCell ref="C1:G1"/>
    <mergeCell ref="H1:L1"/>
    <mergeCell ref="B1:B2"/>
    <mergeCell ref="A1:A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G1" workbookViewId="0">
      <selection activeCell="Q2" sqref="Q2"/>
    </sheetView>
  </sheetViews>
  <sheetFormatPr baseColWidth="10" defaultRowHeight="16" customHeight="1" x14ac:dyDescent="0"/>
  <cols>
    <col min="1" max="1" width="19.5" style="5" bestFit="1" customWidth="1"/>
    <col min="2" max="2" width="13.83203125" style="5" bestFit="1" customWidth="1"/>
    <col min="3" max="3" width="20.6640625" style="5" customWidth="1"/>
    <col min="4" max="4" width="26" style="5" customWidth="1"/>
    <col min="5" max="5" width="14" style="5" bestFit="1" customWidth="1"/>
    <col min="6" max="6" width="19" style="5" customWidth="1"/>
    <col min="7" max="7" width="24.5" style="5" customWidth="1"/>
    <col min="8" max="8" width="21.83203125" style="5" customWidth="1"/>
    <col min="9" max="9" width="27.5" style="5" customWidth="1"/>
    <col min="10" max="10" width="14" style="5" bestFit="1" customWidth="1"/>
    <col min="11" max="11" width="19.5" style="5" customWidth="1"/>
    <col min="12" max="12" width="24.33203125" style="5" customWidth="1"/>
    <col min="13" max="13" width="19.1640625" style="5" customWidth="1"/>
    <col min="14" max="14" width="25.5" style="5" customWidth="1"/>
    <col min="15" max="15" width="14" style="5" bestFit="1" customWidth="1"/>
    <col min="16" max="16" width="18.6640625" style="5" customWidth="1"/>
    <col min="17" max="17" width="24.33203125" style="5" customWidth="1"/>
    <col min="18" max="16384" width="10.83203125" style="5"/>
  </cols>
  <sheetData>
    <row r="1" spans="1:17" s="2" customFormat="1" ht="16" customHeight="1">
      <c r="A1" s="65" t="s">
        <v>89</v>
      </c>
      <c r="B1" s="70" t="s">
        <v>281</v>
      </c>
      <c r="C1" s="63" t="s">
        <v>90</v>
      </c>
      <c r="D1" s="63"/>
      <c r="E1" s="63"/>
      <c r="F1" s="63"/>
      <c r="G1" s="63"/>
      <c r="H1" s="64" t="s">
        <v>2</v>
      </c>
      <c r="I1" s="64"/>
      <c r="J1" s="64"/>
      <c r="K1" s="64"/>
      <c r="L1" s="64"/>
      <c r="M1" s="63" t="s">
        <v>3</v>
      </c>
      <c r="N1" s="63"/>
      <c r="O1" s="63"/>
      <c r="P1" s="63"/>
      <c r="Q1" s="63"/>
    </row>
    <row r="2" spans="1:17" s="2" customFormat="1" ht="27" thickBot="1">
      <c r="A2" s="66"/>
      <c r="B2" s="71"/>
      <c r="C2" s="47" t="s">
        <v>332</v>
      </c>
      <c r="D2" s="48" t="s">
        <v>331</v>
      </c>
      <c r="E2" s="49" t="s">
        <v>329</v>
      </c>
      <c r="F2" s="48" t="s">
        <v>330</v>
      </c>
      <c r="G2" s="58" t="s">
        <v>372</v>
      </c>
      <c r="H2" s="42" t="s">
        <v>332</v>
      </c>
      <c r="I2" s="43" t="s">
        <v>331</v>
      </c>
      <c r="J2" s="41" t="s">
        <v>329</v>
      </c>
      <c r="K2" s="43" t="s">
        <v>330</v>
      </c>
      <c r="L2" s="55" t="s">
        <v>372</v>
      </c>
      <c r="M2" s="47" t="s">
        <v>332</v>
      </c>
      <c r="N2" s="48" t="s">
        <v>331</v>
      </c>
      <c r="O2" s="49" t="s">
        <v>329</v>
      </c>
      <c r="P2" s="48" t="s">
        <v>330</v>
      </c>
      <c r="Q2" s="58" t="s">
        <v>372</v>
      </c>
    </row>
    <row r="3" spans="1:17" s="2" customFormat="1" ht="16" customHeight="1" thickTop="1">
      <c r="A3" s="54" t="s">
        <v>189</v>
      </c>
      <c r="B3" s="10" t="s">
        <v>227</v>
      </c>
      <c r="C3" s="54">
        <v>5767</v>
      </c>
      <c r="D3" s="54">
        <v>42963</v>
      </c>
      <c r="E3" s="54">
        <v>0.118345988</v>
      </c>
      <c r="F3" s="54">
        <v>0.26297095799999998</v>
      </c>
      <c r="G3" s="54">
        <v>0.28089038100000002</v>
      </c>
      <c r="H3" s="3">
        <v>1965</v>
      </c>
      <c r="I3" s="3">
        <v>33780</v>
      </c>
      <c r="J3" s="3">
        <v>5.4972723000000001E-2</v>
      </c>
      <c r="K3" s="3">
        <v>0.122152259</v>
      </c>
      <c r="L3" s="3">
        <v>9.0734770000000006E-2</v>
      </c>
      <c r="M3" s="54">
        <v>2477</v>
      </c>
      <c r="N3" s="54">
        <v>125904</v>
      </c>
      <c r="O3" s="54">
        <v>1.9294131999999999E-2</v>
      </c>
      <c r="P3" s="54">
        <v>4.2872568E-2</v>
      </c>
      <c r="Q3" s="54">
        <v>2.7961244E-2</v>
      </c>
    </row>
    <row r="4" spans="1:17" s="2" customFormat="1" ht="16" customHeight="1">
      <c r="A4" s="54" t="s">
        <v>190</v>
      </c>
      <c r="B4" s="10" t="s">
        <v>226</v>
      </c>
      <c r="C4" s="54">
        <v>5368</v>
      </c>
      <c r="D4" s="54">
        <v>44085</v>
      </c>
      <c r="E4" s="54">
        <v>0.10854751</v>
      </c>
      <c r="F4" s="54">
        <v>0.235812671</v>
      </c>
      <c r="G4" s="54">
        <v>0.28257473900000002</v>
      </c>
      <c r="H4" s="3">
        <v>2035</v>
      </c>
      <c r="I4" s="3">
        <v>33973</v>
      </c>
      <c r="J4" s="3">
        <v>5.6515218999999998E-2</v>
      </c>
      <c r="K4" s="3">
        <v>0.122775776</v>
      </c>
      <c r="L4" s="3">
        <v>0.108030655</v>
      </c>
      <c r="M4" s="54">
        <v>2511</v>
      </c>
      <c r="N4" s="54">
        <v>121205</v>
      </c>
      <c r="O4" s="54">
        <v>2.0296485E-2</v>
      </c>
      <c r="P4" s="54">
        <v>4.4092843999999999E-2</v>
      </c>
      <c r="Q4" s="54">
        <v>3.3886079E-2</v>
      </c>
    </row>
    <row r="5" spans="1:17" s="2" customFormat="1" ht="16" customHeight="1">
      <c r="A5" s="54" t="s">
        <v>191</v>
      </c>
      <c r="B5" s="10" t="s">
        <v>228</v>
      </c>
      <c r="C5" s="54">
        <v>5340</v>
      </c>
      <c r="D5" s="54">
        <v>42399</v>
      </c>
      <c r="E5" s="54">
        <v>0.111858229</v>
      </c>
      <c r="F5" s="54">
        <v>0.246065055</v>
      </c>
      <c r="G5" s="54">
        <v>0.27488716899999999</v>
      </c>
      <c r="H5" s="3">
        <v>1843</v>
      </c>
      <c r="I5" s="3">
        <v>32787</v>
      </c>
      <c r="J5" s="3">
        <v>5.3219752000000002E-2</v>
      </c>
      <c r="K5" s="3">
        <v>0.117072487</v>
      </c>
      <c r="L5" s="3">
        <v>9.3909215000000004E-2</v>
      </c>
      <c r="M5" s="54">
        <v>2643</v>
      </c>
      <c r="N5" s="54">
        <v>118641</v>
      </c>
      <c r="O5" s="54">
        <v>2.1791827E-2</v>
      </c>
      <c r="P5" s="54">
        <v>4.7937529999999999E-2</v>
      </c>
      <c r="Q5" s="54">
        <v>3.3486575999999997E-2</v>
      </c>
    </row>
    <row r="6" spans="1:17" s="2" customFormat="1" ht="16" customHeight="1">
      <c r="A6" s="54" t="s">
        <v>192</v>
      </c>
      <c r="B6" s="10" t="s">
        <v>229</v>
      </c>
      <c r="C6" s="54">
        <v>6115</v>
      </c>
      <c r="D6" s="54">
        <v>42807</v>
      </c>
      <c r="E6" s="54">
        <v>0.12499489</v>
      </c>
      <c r="F6" s="54">
        <v>0.266840788</v>
      </c>
      <c r="G6" s="54">
        <v>0.31353330400000001</v>
      </c>
      <c r="H6" s="3">
        <v>2137</v>
      </c>
      <c r="I6" s="3">
        <v>32698</v>
      </c>
      <c r="J6" s="3">
        <v>6.1346347000000002E-2</v>
      </c>
      <c r="K6" s="3">
        <v>0.13096301499999999</v>
      </c>
      <c r="L6" s="3">
        <v>0.11360097700000001</v>
      </c>
      <c r="M6" s="54">
        <v>2531</v>
      </c>
      <c r="N6" s="54">
        <v>113329</v>
      </c>
      <c r="O6" s="54">
        <v>2.1845330999999999E-2</v>
      </c>
      <c r="P6" s="54">
        <v>4.6635707999999998E-2</v>
      </c>
      <c r="Q6" s="54">
        <v>3.4639606000000003E-2</v>
      </c>
    </row>
    <row r="7" spans="1:17" s="2" customFormat="1" ht="16" customHeight="1">
      <c r="A7" s="54" t="s">
        <v>193</v>
      </c>
      <c r="B7" s="10" t="s">
        <v>230</v>
      </c>
      <c r="C7" s="54">
        <v>6024</v>
      </c>
      <c r="D7" s="54">
        <v>44165</v>
      </c>
      <c r="E7" s="54">
        <v>0.120026301</v>
      </c>
      <c r="F7" s="54">
        <v>0.24927397900000001</v>
      </c>
      <c r="G7" s="54">
        <v>0.29459579499999999</v>
      </c>
      <c r="H7" s="3">
        <v>2186</v>
      </c>
      <c r="I7" s="3">
        <v>33389</v>
      </c>
      <c r="J7" s="3">
        <v>6.1447646000000002E-2</v>
      </c>
      <c r="K7" s="3">
        <v>0.12761618999999999</v>
      </c>
      <c r="L7" s="3">
        <v>0.107785412</v>
      </c>
      <c r="M7" s="54">
        <v>2212</v>
      </c>
      <c r="N7" s="54">
        <v>110167</v>
      </c>
      <c r="O7" s="54">
        <v>1.9683393E-2</v>
      </c>
      <c r="P7" s="54">
        <v>4.0879021000000001E-2</v>
      </c>
      <c r="Q7" s="54">
        <v>3.1735773000000002E-2</v>
      </c>
    </row>
    <row r="8" spans="1:17" s="2" customFormat="1" ht="16" customHeight="1">
      <c r="A8" s="54" t="s">
        <v>194</v>
      </c>
      <c r="B8" s="10" t="s">
        <v>231</v>
      </c>
      <c r="C8" s="54">
        <v>7066</v>
      </c>
      <c r="D8" s="54">
        <v>46278</v>
      </c>
      <c r="E8" s="54">
        <v>0.13246100799999999</v>
      </c>
      <c r="F8" s="54">
        <v>0.26073958800000002</v>
      </c>
      <c r="G8" s="54">
        <v>0.31824435499999998</v>
      </c>
      <c r="H8" s="3">
        <v>2755</v>
      </c>
      <c r="I8" s="3">
        <v>33004</v>
      </c>
      <c r="J8" s="3">
        <v>7.7043540999999993E-2</v>
      </c>
      <c r="K8" s="3">
        <v>0.15165445</v>
      </c>
      <c r="L8" s="3">
        <v>0.132975236</v>
      </c>
      <c r="M8" s="54">
        <v>3585</v>
      </c>
      <c r="N8" s="54">
        <v>100411</v>
      </c>
      <c r="O8" s="54">
        <v>3.447248E-2</v>
      </c>
      <c r="P8" s="54">
        <v>6.7856498000000001E-2</v>
      </c>
      <c r="Q8" s="54">
        <v>5.3905683000000003E-2</v>
      </c>
    </row>
    <row r="9" spans="1:17" s="2" customFormat="1" ht="16" customHeight="1">
      <c r="A9" s="54" t="s">
        <v>195</v>
      </c>
      <c r="B9" s="10" t="s">
        <v>232</v>
      </c>
      <c r="C9" s="54">
        <v>6115</v>
      </c>
      <c r="D9" s="54">
        <v>42807</v>
      </c>
      <c r="E9" s="54">
        <v>0.12499489</v>
      </c>
      <c r="F9" s="54">
        <v>0.266840788</v>
      </c>
      <c r="G9" s="54">
        <v>0.321590512</v>
      </c>
      <c r="H9" s="3">
        <v>2137</v>
      </c>
      <c r="I9" s="3">
        <v>32698</v>
      </c>
      <c r="J9" s="3">
        <v>6.1346347000000002E-2</v>
      </c>
      <c r="K9" s="3">
        <v>0.13096301499999999</v>
      </c>
      <c r="L9" s="3">
        <v>0.118926252</v>
      </c>
      <c r="M9" s="54">
        <v>2531</v>
      </c>
      <c r="N9" s="54">
        <v>113329</v>
      </c>
      <c r="O9" s="54">
        <v>2.1845330999999999E-2</v>
      </c>
      <c r="P9" s="54">
        <v>4.6635707999999998E-2</v>
      </c>
      <c r="Q9" s="54">
        <v>3.5937099E-2</v>
      </c>
    </row>
    <row r="10" spans="1:17" s="2" customFormat="1" ht="16" customHeight="1">
      <c r="A10" s="54" t="s">
        <v>196</v>
      </c>
      <c r="B10" s="10" t="s">
        <v>233</v>
      </c>
      <c r="C10" s="54">
        <v>5187</v>
      </c>
      <c r="D10" s="54">
        <v>41496</v>
      </c>
      <c r="E10" s="54">
        <v>0.111111111</v>
      </c>
      <c r="F10" s="54">
        <v>0.248284424</v>
      </c>
      <c r="G10" s="54">
        <v>0.30652530900000002</v>
      </c>
      <c r="H10" s="3">
        <v>1867</v>
      </c>
      <c r="I10" s="3">
        <v>32404</v>
      </c>
      <c r="J10" s="3">
        <v>5.4477547000000001E-2</v>
      </c>
      <c r="K10" s="3">
        <v>0.121733336</v>
      </c>
      <c r="L10" s="3">
        <v>0.11769097100000001</v>
      </c>
      <c r="M10" s="54">
        <v>3263</v>
      </c>
      <c r="N10" s="54">
        <v>119700</v>
      </c>
      <c r="O10" s="54">
        <v>2.6536437999999999E-2</v>
      </c>
      <c r="P10" s="54">
        <v>5.9297256999999999E-2</v>
      </c>
      <c r="Q10" s="54">
        <v>5.0712166000000003E-2</v>
      </c>
    </row>
    <row r="11" spans="1:17" s="2" customFormat="1" ht="16" customHeight="1">
      <c r="A11" s="54" t="s">
        <v>197</v>
      </c>
      <c r="B11" s="10" t="s">
        <v>234</v>
      </c>
      <c r="C11" s="54">
        <v>5438</v>
      </c>
      <c r="D11" s="54">
        <v>43682</v>
      </c>
      <c r="E11" s="54">
        <v>0.110708469</v>
      </c>
      <c r="F11" s="54">
        <v>0.244438975</v>
      </c>
      <c r="G11" s="54">
        <v>0.28458015399999997</v>
      </c>
      <c r="H11" s="3">
        <v>1735</v>
      </c>
      <c r="I11" s="3">
        <v>34263</v>
      </c>
      <c r="J11" s="3">
        <v>4.8197122000000002E-2</v>
      </c>
      <c r="K11" s="3">
        <v>0.10641692799999999</v>
      </c>
      <c r="L11" s="3">
        <v>9.3277472E-2</v>
      </c>
      <c r="M11" s="54">
        <v>2324</v>
      </c>
      <c r="N11" s="54">
        <v>124238</v>
      </c>
      <c r="O11" s="54">
        <v>1.8362541999999999E-2</v>
      </c>
      <c r="P11" s="54">
        <v>4.0543609000000001E-2</v>
      </c>
      <c r="Q11" s="54">
        <v>3.0377316000000001E-2</v>
      </c>
    </row>
    <row r="12" spans="1:17" s="2" customFormat="1" ht="16" customHeight="1">
      <c r="A12" s="54" t="s">
        <v>198</v>
      </c>
      <c r="B12" s="10" t="s">
        <v>235</v>
      </c>
      <c r="C12" s="54">
        <v>8841</v>
      </c>
      <c r="D12" s="54">
        <v>45195</v>
      </c>
      <c r="E12" s="54">
        <v>0.16361314699999999</v>
      </c>
      <c r="F12" s="54">
        <v>0.308312751</v>
      </c>
      <c r="G12" s="54">
        <v>0.39244778200000002</v>
      </c>
      <c r="H12" s="3">
        <v>3409</v>
      </c>
      <c r="I12" s="3">
        <v>33087</v>
      </c>
      <c r="J12" s="3">
        <v>9.3407497000000006E-2</v>
      </c>
      <c r="K12" s="3">
        <v>0.176017165</v>
      </c>
      <c r="L12" s="3">
        <v>0.18416638299999999</v>
      </c>
      <c r="M12" s="54">
        <v>4506</v>
      </c>
      <c r="N12" s="54">
        <v>93604</v>
      </c>
      <c r="O12" s="54">
        <v>4.5928040000000003E-2</v>
      </c>
      <c r="P12" s="54">
        <v>8.6546837000000001E-2</v>
      </c>
      <c r="Q12" s="54">
        <v>7.7730326000000002E-2</v>
      </c>
    </row>
    <row r="13" spans="1:17" s="2" customFormat="1" ht="16" customHeight="1">
      <c r="A13" s="54" t="s">
        <v>199</v>
      </c>
      <c r="B13" s="10" t="s">
        <v>236</v>
      </c>
      <c r="C13" s="54">
        <v>5867</v>
      </c>
      <c r="D13" s="54">
        <v>42055</v>
      </c>
      <c r="E13" s="54">
        <v>0.12242811200000001</v>
      </c>
      <c r="F13" s="54">
        <v>0.270492187</v>
      </c>
      <c r="G13" s="54">
        <v>0.30305782599999997</v>
      </c>
      <c r="H13" s="3">
        <v>2007</v>
      </c>
      <c r="I13" s="3">
        <v>33252</v>
      </c>
      <c r="J13" s="3">
        <v>5.6921636999999997E-2</v>
      </c>
      <c r="K13" s="3">
        <v>0.12576244</v>
      </c>
      <c r="L13" s="3">
        <v>0.10630358199999999</v>
      </c>
      <c r="M13" s="54">
        <v>2748</v>
      </c>
      <c r="N13" s="54">
        <v>119778</v>
      </c>
      <c r="O13" s="54">
        <v>2.2427893000000001E-2</v>
      </c>
      <c r="P13" s="54">
        <v>4.9552098000000003E-2</v>
      </c>
      <c r="Q13" s="54">
        <v>3.2977310000000003E-2</v>
      </c>
    </row>
    <row r="14" spans="1:17" s="2" customFormat="1" ht="16" customHeight="1">
      <c r="A14" s="54" t="s">
        <v>200</v>
      </c>
      <c r="B14" s="10" t="s">
        <v>237</v>
      </c>
      <c r="C14" s="54">
        <v>5438</v>
      </c>
      <c r="D14" s="54">
        <v>43210</v>
      </c>
      <c r="E14" s="54">
        <v>0.11178260199999999</v>
      </c>
      <c r="F14" s="54">
        <v>0.22775463700000001</v>
      </c>
      <c r="G14" s="54">
        <v>0.29228652900000002</v>
      </c>
      <c r="H14" s="3">
        <v>1884</v>
      </c>
      <c r="I14" s="3">
        <v>31192</v>
      </c>
      <c r="J14" s="3">
        <v>5.6959729000000001E-2</v>
      </c>
      <c r="K14" s="3">
        <v>0.116054218</v>
      </c>
      <c r="L14" s="3">
        <v>0.104436217</v>
      </c>
      <c r="M14" s="54">
        <v>1419</v>
      </c>
      <c r="N14" s="54">
        <v>98199</v>
      </c>
      <c r="O14" s="54">
        <v>1.4244414E-2</v>
      </c>
      <c r="P14" s="54">
        <v>2.9022684999999999E-2</v>
      </c>
      <c r="Q14" s="54">
        <v>2.8883280000000001E-2</v>
      </c>
    </row>
    <row r="15" spans="1:17" s="2" customFormat="1" ht="16" customHeight="1">
      <c r="A15" s="54" t="s">
        <v>201</v>
      </c>
      <c r="B15" s="10" t="s">
        <v>238</v>
      </c>
      <c r="C15" s="54">
        <v>6481</v>
      </c>
      <c r="D15" s="54">
        <v>45413</v>
      </c>
      <c r="E15" s="54">
        <v>0.12488919699999999</v>
      </c>
      <c r="F15" s="54">
        <v>0.25279587100000001</v>
      </c>
      <c r="G15" s="54">
        <v>0.28444614000000001</v>
      </c>
      <c r="H15" s="3">
        <v>575</v>
      </c>
      <c r="I15" s="3">
        <v>35444</v>
      </c>
      <c r="J15" s="3">
        <v>1.5963796999999998E-2</v>
      </c>
      <c r="K15" s="3">
        <v>3.2313298999999997E-2</v>
      </c>
      <c r="L15" s="3">
        <v>1.8916315999999999E-2</v>
      </c>
      <c r="M15" s="54">
        <v>2895</v>
      </c>
      <c r="N15" s="54">
        <v>106454</v>
      </c>
      <c r="O15" s="54">
        <v>2.6474865E-2</v>
      </c>
      <c r="P15" s="54">
        <v>5.3589394999999998E-2</v>
      </c>
      <c r="Q15" s="54">
        <v>3.0209751E-2</v>
      </c>
    </row>
    <row r="16" spans="1:17" s="2" customFormat="1" ht="16" customHeight="1">
      <c r="A16" s="54" t="s">
        <v>223</v>
      </c>
      <c r="B16" s="10" t="s">
        <v>239</v>
      </c>
      <c r="C16" s="54">
        <v>7826</v>
      </c>
      <c r="D16" s="54">
        <v>43964</v>
      </c>
      <c r="E16" s="54">
        <v>0.151110253</v>
      </c>
      <c r="F16" s="54">
        <v>0.30026853199999998</v>
      </c>
      <c r="G16" s="54">
        <v>0.30087518600000002</v>
      </c>
      <c r="H16" s="3">
        <v>3009</v>
      </c>
      <c r="I16" s="3">
        <v>32930</v>
      </c>
      <c r="J16" s="3">
        <v>8.3725200999999999E-2</v>
      </c>
      <c r="K16" s="3">
        <v>0.166368878</v>
      </c>
      <c r="L16" s="3">
        <v>0.11408072800000001</v>
      </c>
      <c r="M16" s="54">
        <v>4159</v>
      </c>
      <c r="N16" s="54">
        <v>100758</v>
      </c>
      <c r="O16" s="54">
        <v>3.9640859000000001E-2</v>
      </c>
      <c r="P16" s="54">
        <v>7.8769654999999994E-2</v>
      </c>
      <c r="Q16" s="54">
        <v>5.4187600000000002E-2</v>
      </c>
    </row>
    <row r="17" spans="1:17" s="2" customFormat="1" ht="16" customHeight="1">
      <c r="A17" s="54" t="s">
        <v>224</v>
      </c>
      <c r="B17" s="10" t="s">
        <v>240</v>
      </c>
      <c r="C17" s="54">
        <v>5283</v>
      </c>
      <c r="D17" s="54">
        <v>43816</v>
      </c>
      <c r="E17" s="54">
        <v>0.10759893299999999</v>
      </c>
      <c r="F17" s="54">
        <v>0.24983059299999999</v>
      </c>
      <c r="G17" s="54">
        <v>0.25949748700000003</v>
      </c>
      <c r="H17" s="3">
        <v>1935</v>
      </c>
      <c r="I17" s="3">
        <v>34485</v>
      </c>
      <c r="J17" s="3">
        <v>5.3130148000000002E-2</v>
      </c>
      <c r="K17" s="3">
        <v>0.123361228</v>
      </c>
      <c r="L17" s="3">
        <v>8.2185325000000004E-2</v>
      </c>
      <c r="M17" s="54">
        <v>3084</v>
      </c>
      <c r="N17" s="54">
        <v>129951</v>
      </c>
      <c r="O17" s="54">
        <v>2.3181869000000001E-2</v>
      </c>
      <c r="P17" s="54">
        <v>5.3825257000000001E-2</v>
      </c>
      <c r="Q17" s="54">
        <v>3.0720022E-2</v>
      </c>
    </row>
    <row r="18" spans="1:17" s="2" customFormat="1" ht="16" customHeight="1">
      <c r="A18" s="54" t="s">
        <v>202</v>
      </c>
      <c r="B18" s="10" t="s">
        <v>241</v>
      </c>
      <c r="C18" s="54">
        <v>5800</v>
      </c>
      <c r="D18" s="54">
        <v>39288</v>
      </c>
      <c r="E18" s="54">
        <v>0.12863733099999999</v>
      </c>
      <c r="F18" s="54">
        <v>0.294521388</v>
      </c>
      <c r="G18" s="54">
        <v>0.33123692599999999</v>
      </c>
      <c r="H18" s="3">
        <v>2293</v>
      </c>
      <c r="I18" s="3">
        <v>31182</v>
      </c>
      <c r="J18" s="3">
        <v>6.8498879999999998E-2</v>
      </c>
      <c r="K18" s="3">
        <v>0.15683149599999999</v>
      </c>
      <c r="L18" s="3">
        <v>0.13903690399999999</v>
      </c>
      <c r="M18" s="54">
        <v>4590</v>
      </c>
      <c r="N18" s="54">
        <v>118522</v>
      </c>
      <c r="O18" s="54">
        <v>3.7283124000000001E-2</v>
      </c>
      <c r="P18" s="54">
        <v>8.5361514999999999E-2</v>
      </c>
      <c r="Q18" s="54">
        <v>6.7057046999999995E-2</v>
      </c>
    </row>
    <row r="19" spans="1:17" s="2" customFormat="1" ht="16" customHeight="1">
      <c r="A19" s="54" t="s">
        <v>225</v>
      </c>
      <c r="B19" s="10" t="s">
        <v>242</v>
      </c>
      <c r="C19" s="54">
        <v>6994</v>
      </c>
      <c r="D19" s="54">
        <v>44933</v>
      </c>
      <c r="E19" s="54">
        <v>0.13468908299999999</v>
      </c>
      <c r="F19" s="54">
        <v>0.271886929</v>
      </c>
      <c r="G19" s="54">
        <v>0.29764826</v>
      </c>
      <c r="H19" s="3">
        <v>2680</v>
      </c>
      <c r="I19" s="3">
        <v>33808</v>
      </c>
      <c r="J19" s="3">
        <v>7.3448805000000006E-2</v>
      </c>
      <c r="K19" s="3">
        <v>0.148265692</v>
      </c>
      <c r="L19" s="3">
        <v>0.106125075</v>
      </c>
      <c r="M19" s="54">
        <v>3238</v>
      </c>
      <c r="N19" s="54">
        <v>106284</v>
      </c>
      <c r="O19" s="54">
        <v>2.9564836000000001E-2</v>
      </c>
      <c r="P19" s="54">
        <v>5.9680357000000003E-2</v>
      </c>
      <c r="Q19" s="54">
        <v>3.3238496999999999E-2</v>
      </c>
    </row>
    <row r="20" spans="1:17" s="2" customFormat="1" ht="16" customHeight="1">
      <c r="A20" s="54" t="s">
        <v>272</v>
      </c>
      <c r="B20" s="10" t="s">
        <v>243</v>
      </c>
      <c r="C20" s="54">
        <v>5656</v>
      </c>
      <c r="D20" s="54">
        <v>41889</v>
      </c>
      <c r="E20" s="54">
        <v>0.11896098400000001</v>
      </c>
      <c r="F20" s="54">
        <v>0.25570094700000001</v>
      </c>
      <c r="G20" s="54">
        <v>0.32627254700000002</v>
      </c>
      <c r="H20" s="3">
        <v>2448</v>
      </c>
      <c r="I20" s="3">
        <v>31974</v>
      </c>
      <c r="J20" s="3">
        <v>7.1117309000000004E-2</v>
      </c>
      <c r="K20" s="3">
        <v>0.152863254</v>
      </c>
      <c r="L20" s="3">
        <v>0.13622789900000001</v>
      </c>
      <c r="M20" s="54">
        <v>3592</v>
      </c>
      <c r="N20" s="54">
        <v>111745</v>
      </c>
      <c r="O20" s="54">
        <v>3.1143519000000001E-2</v>
      </c>
      <c r="P20" s="54">
        <v>6.6941503999999999E-2</v>
      </c>
      <c r="Q20" s="54">
        <v>5.1485288999999997E-2</v>
      </c>
    </row>
    <row r="21" spans="1:17" s="2" customFormat="1" ht="16" customHeight="1">
      <c r="A21" s="54" t="s">
        <v>203</v>
      </c>
      <c r="B21" s="10" t="s">
        <v>244</v>
      </c>
      <c r="C21" s="54">
        <v>6346</v>
      </c>
      <c r="D21" s="54">
        <v>45843</v>
      </c>
      <c r="E21" s="54">
        <v>0.12159650499999999</v>
      </c>
      <c r="F21" s="54">
        <v>0.24617058999999999</v>
      </c>
      <c r="G21" s="54">
        <v>0.31339999400000002</v>
      </c>
      <c r="H21" s="3">
        <v>2386</v>
      </c>
      <c r="I21" s="3">
        <v>34222</v>
      </c>
      <c r="J21" s="3">
        <v>6.5177009999999994E-2</v>
      </c>
      <c r="K21" s="3">
        <v>0.13195003499999999</v>
      </c>
      <c r="L21" s="3">
        <v>0.12081911200000001</v>
      </c>
      <c r="M21" s="54">
        <v>2756</v>
      </c>
      <c r="N21" s="54">
        <v>108726</v>
      </c>
      <c r="O21" s="54">
        <v>2.4721480000000001E-2</v>
      </c>
      <c r="P21" s="54">
        <v>5.0048323999999998E-2</v>
      </c>
      <c r="Q21" s="54">
        <v>3.9989229000000001E-2</v>
      </c>
    </row>
    <row r="22" spans="1:17" s="2" customFormat="1" ht="16" customHeight="1">
      <c r="A22" s="54" t="s">
        <v>204</v>
      </c>
      <c r="B22" s="10" t="s">
        <v>245</v>
      </c>
      <c r="C22" s="54">
        <v>7701</v>
      </c>
      <c r="D22" s="54">
        <v>45290</v>
      </c>
      <c r="E22" s="54">
        <v>0.14532656499999999</v>
      </c>
      <c r="F22" s="54">
        <v>0.28733391800000002</v>
      </c>
      <c r="G22" s="54">
        <v>0.32836253700000001</v>
      </c>
      <c r="H22" s="3">
        <v>3008</v>
      </c>
      <c r="I22" s="3">
        <v>33236</v>
      </c>
      <c r="J22" s="3">
        <v>8.2993047E-2</v>
      </c>
      <c r="K22" s="3">
        <v>0.16409056</v>
      </c>
      <c r="L22" s="3">
        <v>0.14186226900000001</v>
      </c>
      <c r="M22" s="54">
        <v>4387</v>
      </c>
      <c r="N22" s="54">
        <v>99443</v>
      </c>
      <c r="O22" s="54">
        <v>4.2251758E-2</v>
      </c>
      <c r="P22" s="54">
        <v>8.3538499000000002E-2</v>
      </c>
      <c r="Q22" s="54">
        <v>5.9788642000000003E-2</v>
      </c>
    </row>
    <row r="23" spans="1:17" s="2" customFormat="1" ht="16" customHeight="1">
      <c r="A23" s="54" t="s">
        <v>205</v>
      </c>
      <c r="B23" s="10" t="s">
        <v>246</v>
      </c>
      <c r="C23" s="54">
        <v>1419</v>
      </c>
      <c r="D23" s="54">
        <v>48911</v>
      </c>
      <c r="E23" s="54">
        <v>2.8193920000000001E-2</v>
      </c>
      <c r="F23" s="54">
        <v>5.8155361000000003E-2</v>
      </c>
      <c r="G23" s="54">
        <v>0.105142182</v>
      </c>
      <c r="H23" s="3">
        <v>957</v>
      </c>
      <c r="I23" s="3">
        <v>34855</v>
      </c>
      <c r="J23" s="3">
        <v>2.6722886000000001E-2</v>
      </c>
      <c r="K23" s="3">
        <v>5.5121071000000001E-2</v>
      </c>
      <c r="L23" s="3">
        <v>4.3291068000000002E-2</v>
      </c>
      <c r="M23" s="54">
        <v>3301</v>
      </c>
      <c r="N23" s="54">
        <v>108061</v>
      </c>
      <c r="O23" s="54">
        <v>2.9642068000000001E-2</v>
      </c>
      <c r="P23" s="54">
        <v>6.1142442999999998E-2</v>
      </c>
      <c r="Q23" s="54">
        <v>2.9485564999999998E-2</v>
      </c>
    </row>
    <row r="24" spans="1:17" s="2" customFormat="1" ht="16" customHeight="1">
      <c r="A24" s="54" t="s">
        <v>273</v>
      </c>
      <c r="B24" s="10" t="s">
        <v>247</v>
      </c>
      <c r="C24" s="54">
        <v>6626</v>
      </c>
      <c r="D24" s="54">
        <v>48801</v>
      </c>
      <c r="E24" s="54">
        <v>0.119544626</v>
      </c>
      <c r="F24" s="54">
        <v>0.22779366600000001</v>
      </c>
      <c r="G24" s="54">
        <v>0.28194374</v>
      </c>
      <c r="H24" s="3">
        <v>2454</v>
      </c>
      <c r="I24" s="3">
        <v>34825</v>
      </c>
      <c r="J24" s="3">
        <v>6.5827945999999998E-2</v>
      </c>
      <c r="K24" s="3">
        <v>0.12543591200000001</v>
      </c>
      <c r="L24" s="3">
        <v>9.3949674999999996E-2</v>
      </c>
      <c r="M24" s="54">
        <v>3185</v>
      </c>
      <c r="N24" s="54">
        <v>101680</v>
      </c>
      <c r="O24" s="54">
        <v>3.0372383999999999E-2</v>
      </c>
      <c r="P24" s="54">
        <v>5.7874927999999999E-2</v>
      </c>
      <c r="Q24" s="54">
        <v>2.3719018000000001E-2</v>
      </c>
    </row>
    <row r="25" spans="1:17" s="2" customFormat="1" ht="16" customHeight="1">
      <c r="A25" s="54" t="s">
        <v>274</v>
      </c>
      <c r="B25" s="10" t="s">
        <v>248</v>
      </c>
      <c r="C25" s="54">
        <v>5642</v>
      </c>
      <c r="D25" s="54">
        <v>42631</v>
      </c>
      <c r="E25" s="54">
        <v>0.116876929</v>
      </c>
      <c r="F25" s="54">
        <v>0.250588007</v>
      </c>
      <c r="G25" s="54">
        <v>0.29563547200000001</v>
      </c>
      <c r="H25" s="3">
        <v>402</v>
      </c>
      <c r="I25" s="3">
        <v>34267</v>
      </c>
      <c r="J25" s="3">
        <v>1.1595373000000001E-2</v>
      </c>
      <c r="K25" s="3">
        <v>2.4860864999999999E-2</v>
      </c>
      <c r="L25" s="3">
        <v>1.5009908000000001E-2</v>
      </c>
      <c r="M25" s="54">
        <v>2325</v>
      </c>
      <c r="N25" s="54">
        <v>115034</v>
      </c>
      <c r="O25" s="54">
        <v>1.9811006999999999E-2</v>
      </c>
      <c r="P25" s="54">
        <v>4.2475456000000002E-2</v>
      </c>
      <c r="Q25" s="54">
        <v>2.2776521000000001E-2</v>
      </c>
    </row>
    <row r="26" spans="1:17" s="2" customFormat="1" ht="16" customHeight="1">
      <c r="A26" s="54" t="s">
        <v>206</v>
      </c>
      <c r="B26" s="10" t="s">
        <v>249</v>
      </c>
      <c r="C26" s="54">
        <v>7539</v>
      </c>
      <c r="D26" s="54">
        <v>45449</v>
      </c>
      <c r="E26" s="54">
        <v>0.142277497</v>
      </c>
      <c r="F26" s="54">
        <v>0.27463515399999999</v>
      </c>
      <c r="G26" s="54">
        <v>0.350808071</v>
      </c>
      <c r="H26" s="3">
        <v>2921</v>
      </c>
      <c r="I26" s="3">
        <v>32864</v>
      </c>
      <c r="J26" s="3">
        <v>8.1626379999999998E-2</v>
      </c>
      <c r="K26" s="3">
        <v>0.15756162400000001</v>
      </c>
      <c r="L26" s="3">
        <v>0.14846099600000001</v>
      </c>
      <c r="M26" s="54">
        <v>3211</v>
      </c>
      <c r="N26" s="54">
        <v>96264</v>
      </c>
      <c r="O26" s="54">
        <v>3.2279466999999999E-2</v>
      </c>
      <c r="P26" s="54">
        <v>6.2308352999999997E-2</v>
      </c>
      <c r="Q26" s="54">
        <v>5.1456557999999999E-2</v>
      </c>
    </row>
    <row r="27" spans="1:17" s="2" customFormat="1" ht="16" customHeight="1">
      <c r="A27" s="54" t="s">
        <v>207</v>
      </c>
      <c r="B27" s="10" t="s">
        <v>250</v>
      </c>
      <c r="C27" s="54">
        <v>7033</v>
      </c>
      <c r="D27" s="54">
        <v>44772</v>
      </c>
      <c r="E27" s="54">
        <v>0.135759097</v>
      </c>
      <c r="F27" s="54">
        <v>0.27689331900000003</v>
      </c>
      <c r="G27" s="54">
        <v>0.29171324399999998</v>
      </c>
      <c r="H27" s="3">
        <v>2996</v>
      </c>
      <c r="I27" s="3">
        <v>33111</v>
      </c>
      <c r="J27" s="3">
        <v>8.2975599999999997E-2</v>
      </c>
      <c r="K27" s="3">
        <v>0.169236463</v>
      </c>
      <c r="L27" s="3">
        <v>0.18036776800000001</v>
      </c>
      <c r="M27" s="54">
        <v>3599</v>
      </c>
      <c r="N27" s="54">
        <v>107329</v>
      </c>
      <c r="O27" s="54">
        <v>3.2444467999999997E-2</v>
      </c>
      <c r="P27" s="54">
        <v>6.6173515000000002E-2</v>
      </c>
      <c r="Q27" s="54">
        <v>4.5882004999999997E-2</v>
      </c>
    </row>
    <row r="28" spans="1:17" s="2" customFormat="1" ht="16" customHeight="1">
      <c r="A28" s="54" t="s">
        <v>208</v>
      </c>
      <c r="B28" s="10" t="s">
        <v>251</v>
      </c>
      <c r="C28" s="54">
        <v>437</v>
      </c>
      <c r="D28" s="54">
        <v>50989</v>
      </c>
      <c r="E28" s="54">
        <v>8.4976470000000005E-3</v>
      </c>
      <c r="F28" s="54">
        <v>1.7868536000000001E-2</v>
      </c>
      <c r="G28" s="54">
        <v>5.5083650000000003E-3</v>
      </c>
      <c r="H28" s="3">
        <v>1347</v>
      </c>
      <c r="I28" s="3">
        <v>35726</v>
      </c>
      <c r="J28" s="3">
        <v>3.633372E-2</v>
      </c>
      <c r="K28" s="3">
        <v>7.6401192000000007E-2</v>
      </c>
      <c r="L28" s="3">
        <v>7.6694410000000005E-2</v>
      </c>
      <c r="M28" s="54">
        <v>2356</v>
      </c>
      <c r="N28" s="54">
        <v>118817</v>
      </c>
      <c r="O28" s="54">
        <v>1.9443274999999999E-2</v>
      </c>
      <c r="P28" s="54">
        <v>4.0884595000000003E-2</v>
      </c>
      <c r="Q28" s="54">
        <v>2.4033664999999999E-2</v>
      </c>
    </row>
    <row r="29" spans="1:17" s="2" customFormat="1" ht="16" customHeight="1">
      <c r="A29" s="54" t="s">
        <v>275</v>
      </c>
      <c r="B29" s="10" t="s">
        <v>252</v>
      </c>
      <c r="C29" s="54">
        <v>416</v>
      </c>
      <c r="D29" s="54">
        <v>50284</v>
      </c>
      <c r="E29" s="54">
        <v>8.2051280000000008E-3</v>
      </c>
      <c r="F29" s="54">
        <v>1.7457965999999998E-2</v>
      </c>
      <c r="G29" s="54">
        <v>5.5223390000000002E-3</v>
      </c>
      <c r="H29" s="3">
        <v>387</v>
      </c>
      <c r="I29" s="3">
        <v>36009</v>
      </c>
      <c r="J29" s="3">
        <v>1.0633037E-2</v>
      </c>
      <c r="K29" s="3">
        <v>2.2623800999999999E-2</v>
      </c>
      <c r="L29" s="3">
        <v>8.3002719999999992E-3</v>
      </c>
      <c r="M29" s="54">
        <v>1992</v>
      </c>
      <c r="N29" s="54">
        <v>118677</v>
      </c>
      <c r="O29" s="54">
        <v>1.6507968000000001E-2</v>
      </c>
      <c r="P29" s="54">
        <v>3.5123832000000001E-2</v>
      </c>
      <c r="Q29" s="54">
        <v>1.2166674000000001E-2</v>
      </c>
    </row>
    <row r="30" spans="1:17" s="2" customFormat="1" ht="16" customHeight="1">
      <c r="A30" s="54" t="s">
        <v>276</v>
      </c>
      <c r="B30" s="10" t="s">
        <v>253</v>
      </c>
      <c r="C30" s="54">
        <v>2870</v>
      </c>
      <c r="D30" s="54">
        <v>43953</v>
      </c>
      <c r="E30" s="54">
        <v>6.1294662999999999E-2</v>
      </c>
      <c r="F30" s="54">
        <v>0.14045574799999999</v>
      </c>
      <c r="G30" s="54">
        <v>0.14502535999999999</v>
      </c>
      <c r="H30" s="3">
        <v>1620</v>
      </c>
      <c r="I30" s="3">
        <v>33212</v>
      </c>
      <c r="J30" s="3">
        <v>4.6508956999999997E-2</v>
      </c>
      <c r="K30" s="3">
        <v>0.106574538</v>
      </c>
      <c r="L30" s="3">
        <v>8.5748100999999993E-2</v>
      </c>
      <c r="M30" s="54">
        <v>2989</v>
      </c>
      <c r="N30" s="54">
        <v>125759</v>
      </c>
      <c r="O30" s="54">
        <v>2.3215895E-2</v>
      </c>
      <c r="P30" s="54">
        <v>5.3198855000000003E-2</v>
      </c>
      <c r="Q30" s="54">
        <v>3.1399411000000002E-2</v>
      </c>
    </row>
    <row r="31" spans="1:17" s="2" customFormat="1" ht="16" customHeight="1">
      <c r="A31" s="54" t="s">
        <v>277</v>
      </c>
      <c r="B31" s="10" t="s">
        <v>254</v>
      </c>
      <c r="C31" s="54">
        <v>3439</v>
      </c>
      <c r="D31" s="54">
        <v>44566</v>
      </c>
      <c r="E31" s="54">
        <v>7.1638371000000006E-2</v>
      </c>
      <c r="F31" s="54">
        <v>0.15228725400000001</v>
      </c>
      <c r="G31" s="54">
        <v>0.17312666700000001</v>
      </c>
      <c r="H31" s="3">
        <v>2154</v>
      </c>
      <c r="I31" s="3">
        <v>31918</v>
      </c>
      <c r="J31" s="3">
        <v>6.3219066000000004E-2</v>
      </c>
      <c r="K31" s="3">
        <v>0.13438968100000001</v>
      </c>
      <c r="L31" s="3">
        <v>0.12546602400000001</v>
      </c>
      <c r="M31" s="54">
        <v>4094</v>
      </c>
      <c r="N31" s="54">
        <v>108888</v>
      </c>
      <c r="O31" s="54">
        <v>3.6235861000000001E-2</v>
      </c>
      <c r="P31" s="54">
        <v>7.7029385000000006E-2</v>
      </c>
      <c r="Q31" s="54">
        <v>5.5519417000000001E-2</v>
      </c>
    </row>
    <row r="32" spans="1:17" s="2" customFormat="1" ht="16" customHeight="1">
      <c r="A32" s="54" t="s">
        <v>209</v>
      </c>
      <c r="B32" s="10" t="s">
        <v>255</v>
      </c>
      <c r="C32" s="54">
        <v>5988</v>
      </c>
      <c r="D32" s="54">
        <v>46266</v>
      </c>
      <c r="E32" s="54">
        <v>0.11459409800000001</v>
      </c>
      <c r="F32" s="54">
        <v>0.238690764</v>
      </c>
      <c r="G32" s="54">
        <v>0.27023498200000001</v>
      </c>
      <c r="H32" s="3">
        <v>1766</v>
      </c>
      <c r="I32" s="3">
        <v>36180</v>
      </c>
      <c r="J32" s="3">
        <v>4.6539820000000003E-2</v>
      </c>
      <c r="K32" s="3">
        <v>9.6938893999999998E-2</v>
      </c>
      <c r="L32" s="3">
        <v>9.0033710000000003E-2</v>
      </c>
      <c r="M32" s="54">
        <v>3093</v>
      </c>
      <c r="N32" s="54">
        <v>117533</v>
      </c>
      <c r="O32" s="54">
        <v>2.5641238E-2</v>
      </c>
      <c r="P32" s="54">
        <v>5.3408743000000002E-2</v>
      </c>
      <c r="Q32" s="54">
        <v>3.7953763000000001E-2</v>
      </c>
    </row>
    <row r="33" spans="1:17" s="2" customFormat="1" ht="16" customHeight="1">
      <c r="A33" s="54" t="s">
        <v>210</v>
      </c>
      <c r="B33" s="10" t="s">
        <v>256</v>
      </c>
      <c r="C33" s="54">
        <v>6249</v>
      </c>
      <c r="D33" s="54">
        <v>48018</v>
      </c>
      <c r="E33" s="54">
        <v>0.115152855</v>
      </c>
      <c r="F33" s="54">
        <v>0.23109980699999999</v>
      </c>
      <c r="G33" s="54">
        <v>0.29305104999999998</v>
      </c>
      <c r="H33" s="3">
        <v>2260</v>
      </c>
      <c r="I33" s="3">
        <v>35907</v>
      </c>
      <c r="J33" s="3">
        <v>5.9213456999999997E-2</v>
      </c>
      <c r="K33" s="3">
        <v>0.11883525</v>
      </c>
      <c r="L33" s="3">
        <v>0.106987634</v>
      </c>
      <c r="M33" s="54">
        <v>2502</v>
      </c>
      <c r="N33" s="54">
        <v>111490</v>
      </c>
      <c r="O33" s="54">
        <v>2.1948908999999999E-2</v>
      </c>
      <c r="P33" s="54">
        <v>4.4049177000000002E-2</v>
      </c>
      <c r="Q33" s="54">
        <v>3.5784199000000003E-2</v>
      </c>
    </row>
    <row r="34" spans="1:17" s="2" customFormat="1" ht="16" customHeight="1">
      <c r="A34" s="54" t="s">
        <v>211</v>
      </c>
      <c r="B34" s="10" t="s">
        <v>257</v>
      </c>
      <c r="C34" s="54">
        <v>4246</v>
      </c>
      <c r="D34" s="54">
        <v>42187</v>
      </c>
      <c r="E34" s="54">
        <v>9.1443584999999994E-2</v>
      </c>
      <c r="F34" s="54">
        <v>0.212417773</v>
      </c>
      <c r="G34" s="54">
        <v>0.25309598999999999</v>
      </c>
      <c r="H34" s="3">
        <v>1531</v>
      </c>
      <c r="I34" s="3">
        <v>33261</v>
      </c>
      <c r="J34" s="3">
        <v>4.4004369000000002E-2</v>
      </c>
      <c r="K34" s="3">
        <v>0.10221941700000001</v>
      </c>
      <c r="L34" s="3">
        <v>8.4860007000000001E-2</v>
      </c>
      <c r="M34" s="54">
        <v>1975</v>
      </c>
      <c r="N34" s="54">
        <v>130978</v>
      </c>
      <c r="O34" s="54">
        <v>1.4854874000000001E-2</v>
      </c>
      <c r="P34" s="54">
        <v>3.4506949000000002E-2</v>
      </c>
      <c r="Q34" s="54">
        <v>2.8453519E-2</v>
      </c>
    </row>
    <row r="35" spans="1:17" s="2" customFormat="1" ht="16" customHeight="1">
      <c r="A35" s="54" t="s">
        <v>212</v>
      </c>
      <c r="B35" s="10" t="s">
        <v>258</v>
      </c>
      <c r="C35" s="54">
        <v>5676</v>
      </c>
      <c r="D35" s="54">
        <v>45139</v>
      </c>
      <c r="E35" s="54">
        <v>0.111699301</v>
      </c>
      <c r="F35" s="54">
        <v>0.24398539399999999</v>
      </c>
      <c r="G35" s="54">
        <v>0.25819356799999998</v>
      </c>
      <c r="H35" s="3">
        <v>1707</v>
      </c>
      <c r="I35" s="3">
        <v>35549</v>
      </c>
      <c r="J35" s="3">
        <v>4.5818123000000002E-2</v>
      </c>
      <c r="K35" s="3">
        <v>0.100080777</v>
      </c>
      <c r="L35" s="3">
        <v>8.0308536E-2</v>
      </c>
      <c r="M35" s="54">
        <v>2152</v>
      </c>
      <c r="N35" s="54">
        <v>125898</v>
      </c>
      <c r="O35" s="54">
        <v>1.6805935000000001E-2</v>
      </c>
      <c r="P35" s="54">
        <v>3.6709296000000002E-2</v>
      </c>
      <c r="Q35" s="54">
        <v>2.1757305000000001E-2</v>
      </c>
    </row>
    <row r="36" spans="1:17" s="2" customFormat="1" ht="16" customHeight="1">
      <c r="A36" s="54" t="s">
        <v>213</v>
      </c>
      <c r="B36" s="10" t="s">
        <v>259</v>
      </c>
      <c r="C36" s="54">
        <v>5572</v>
      </c>
      <c r="D36" s="54">
        <v>43141</v>
      </c>
      <c r="E36" s="54">
        <v>0.11438425100000001</v>
      </c>
      <c r="F36" s="54">
        <v>0.24049252700000001</v>
      </c>
      <c r="G36" s="54">
        <v>0.31079288799999999</v>
      </c>
      <c r="H36" s="3">
        <v>2256</v>
      </c>
      <c r="I36" s="3">
        <v>32398</v>
      </c>
      <c r="J36" s="3">
        <v>6.5100710000000006E-2</v>
      </c>
      <c r="K36" s="3">
        <v>0.136874038</v>
      </c>
      <c r="L36" s="3">
        <v>0.120397228</v>
      </c>
      <c r="M36" s="54">
        <v>2381</v>
      </c>
      <c r="N36" s="54">
        <v>109402</v>
      </c>
      <c r="O36" s="54">
        <v>2.1300197999999999E-2</v>
      </c>
      <c r="P36" s="54">
        <v>4.4783599E-2</v>
      </c>
      <c r="Q36" s="54">
        <v>3.5748446000000003E-2</v>
      </c>
    </row>
    <row r="37" spans="1:17" s="2" customFormat="1" ht="16" customHeight="1">
      <c r="A37" s="54" t="s">
        <v>214</v>
      </c>
      <c r="B37" s="10" t="s">
        <v>260</v>
      </c>
      <c r="C37" s="54">
        <v>6025</v>
      </c>
      <c r="D37" s="54">
        <v>44330</v>
      </c>
      <c r="E37" s="54">
        <v>0.119650482</v>
      </c>
      <c r="F37" s="54">
        <v>0.252969583</v>
      </c>
      <c r="G37" s="54">
        <v>0.323250971</v>
      </c>
      <c r="H37" s="3">
        <v>2350</v>
      </c>
      <c r="I37" s="3">
        <v>33771</v>
      </c>
      <c r="J37" s="3">
        <v>6.5059107000000005E-2</v>
      </c>
      <c r="K37" s="3">
        <v>0.137550429</v>
      </c>
      <c r="L37" s="3">
        <v>0.124955209</v>
      </c>
      <c r="M37" s="54">
        <v>3412</v>
      </c>
      <c r="N37" s="54">
        <v>114837</v>
      </c>
      <c r="O37" s="54">
        <v>2.8854366999999999E-2</v>
      </c>
      <c r="P37" s="54">
        <v>6.1004994999999999E-2</v>
      </c>
      <c r="Q37" s="54">
        <v>4.3158133000000001E-2</v>
      </c>
    </row>
    <row r="38" spans="1:17" s="2" customFormat="1" ht="16" customHeight="1">
      <c r="A38" s="54" t="s">
        <v>215</v>
      </c>
      <c r="B38" s="10" t="s">
        <v>261</v>
      </c>
      <c r="C38" s="54">
        <v>8772</v>
      </c>
      <c r="D38" s="54">
        <v>46763</v>
      </c>
      <c r="E38" s="54">
        <v>0.157954443</v>
      </c>
      <c r="F38" s="54">
        <v>0.29748003299999998</v>
      </c>
      <c r="G38" s="54">
        <v>0.28922777799999999</v>
      </c>
      <c r="H38" s="3">
        <v>3421</v>
      </c>
      <c r="I38" s="3">
        <v>33653</v>
      </c>
      <c r="J38" s="3">
        <v>9.2274910000000002E-2</v>
      </c>
      <c r="K38" s="3">
        <v>0.17378392500000001</v>
      </c>
      <c r="L38" s="3">
        <v>0.112493379</v>
      </c>
      <c r="M38" s="54">
        <v>4762</v>
      </c>
      <c r="N38" s="54">
        <v>94598</v>
      </c>
      <c r="O38" s="54">
        <v>4.7926731E-2</v>
      </c>
      <c r="P38" s="54">
        <v>9.0261756999999998E-2</v>
      </c>
      <c r="Q38" s="54">
        <v>5.1419182000000001E-2</v>
      </c>
    </row>
    <row r="39" spans="1:17" s="2" customFormat="1" ht="16" customHeight="1">
      <c r="A39" s="54" t="s">
        <v>216</v>
      </c>
      <c r="B39" s="10" t="s">
        <v>262</v>
      </c>
      <c r="C39" s="54">
        <v>5764</v>
      </c>
      <c r="D39" s="54">
        <v>42403</v>
      </c>
      <c r="E39" s="54">
        <v>0.119666992</v>
      </c>
      <c r="F39" s="54">
        <v>0.25478847500000001</v>
      </c>
      <c r="G39" s="54">
        <v>0.30994683499999998</v>
      </c>
      <c r="H39" s="3">
        <v>2261</v>
      </c>
      <c r="I39" s="3">
        <v>32579</v>
      </c>
      <c r="J39" s="3">
        <v>6.4896670000000004E-2</v>
      </c>
      <c r="K39" s="3">
        <v>0.13817447399999999</v>
      </c>
      <c r="L39" s="3">
        <v>0.124932217</v>
      </c>
      <c r="M39" s="54">
        <v>2496</v>
      </c>
      <c r="N39" s="54">
        <v>110378</v>
      </c>
      <c r="O39" s="54">
        <v>2.2113153E-2</v>
      </c>
      <c r="P39" s="54">
        <v>4.7082127000000001E-2</v>
      </c>
      <c r="Q39" s="54">
        <v>3.7758803000000001E-2</v>
      </c>
    </row>
    <row r="40" spans="1:17" s="2" customFormat="1" ht="16" customHeight="1">
      <c r="A40" s="54" t="s">
        <v>217</v>
      </c>
      <c r="B40" s="10" t="s">
        <v>263</v>
      </c>
      <c r="C40" s="54">
        <v>6536</v>
      </c>
      <c r="D40" s="54">
        <v>45256</v>
      </c>
      <c r="E40" s="54">
        <v>0.12619709600000001</v>
      </c>
      <c r="F40" s="54">
        <v>0.25830463199999998</v>
      </c>
      <c r="G40" s="54">
        <v>0.31309747799999998</v>
      </c>
      <c r="H40" s="3">
        <v>2354</v>
      </c>
      <c r="I40" s="3">
        <v>34375</v>
      </c>
      <c r="J40" s="3">
        <v>6.4091044999999999E-2</v>
      </c>
      <c r="K40" s="3">
        <v>0.13118379399999999</v>
      </c>
      <c r="L40" s="3">
        <v>0.118861536</v>
      </c>
      <c r="M40" s="54">
        <v>3000</v>
      </c>
      <c r="N40" s="54">
        <v>108747</v>
      </c>
      <c r="O40" s="54">
        <v>2.6846358000000001E-2</v>
      </c>
      <c r="P40" s="54">
        <v>5.4950064999999999E-2</v>
      </c>
      <c r="Q40" s="54">
        <v>4.5609070000000002E-2</v>
      </c>
    </row>
    <row r="41" spans="1:17" s="2" customFormat="1" ht="16" customHeight="1">
      <c r="A41" s="54" t="s">
        <v>218</v>
      </c>
      <c r="B41" s="10" t="s">
        <v>264</v>
      </c>
      <c r="C41" s="54">
        <v>5465</v>
      </c>
      <c r="D41" s="54">
        <v>44427</v>
      </c>
      <c r="E41" s="54">
        <v>0.109536599</v>
      </c>
      <c r="F41" s="54">
        <v>0.24177070000000001</v>
      </c>
      <c r="G41" s="54">
        <v>0.26249879100000001</v>
      </c>
      <c r="H41" s="3">
        <v>1783</v>
      </c>
      <c r="I41" s="3">
        <v>34735</v>
      </c>
      <c r="J41" s="3">
        <v>4.8825237E-2</v>
      </c>
      <c r="K41" s="3">
        <v>0.10776774</v>
      </c>
      <c r="L41" s="3">
        <v>7.8712878E-2</v>
      </c>
      <c r="M41" s="54">
        <v>3167</v>
      </c>
      <c r="N41" s="54">
        <v>125082</v>
      </c>
      <c r="O41" s="54">
        <v>2.4694150000000002E-2</v>
      </c>
      <c r="P41" s="54">
        <v>5.4505269000000002E-2</v>
      </c>
      <c r="Q41" s="54">
        <v>3.2525582999999997E-2</v>
      </c>
    </row>
    <row r="42" spans="1:17" s="2" customFormat="1" ht="16" customHeight="1">
      <c r="A42" s="54" t="s">
        <v>219</v>
      </c>
      <c r="B42" s="10" t="s">
        <v>265</v>
      </c>
      <c r="C42" s="54">
        <v>7376</v>
      </c>
      <c r="D42" s="54">
        <v>44691</v>
      </c>
      <c r="E42" s="54">
        <v>0.14166362599999999</v>
      </c>
      <c r="F42" s="54">
        <v>0.28750700000000001</v>
      </c>
      <c r="G42" s="54">
        <v>0.334672731</v>
      </c>
      <c r="H42" s="3">
        <v>2998</v>
      </c>
      <c r="I42" s="3">
        <v>33326</v>
      </c>
      <c r="J42" s="3">
        <v>8.2534963000000003E-2</v>
      </c>
      <c r="K42" s="3">
        <v>0.16750509899999999</v>
      </c>
      <c r="L42" s="3">
        <v>0.14285663800000001</v>
      </c>
      <c r="M42" s="54">
        <v>4469</v>
      </c>
      <c r="N42" s="54">
        <v>106239</v>
      </c>
      <c r="O42" s="54">
        <v>4.0367452999999998E-2</v>
      </c>
      <c r="P42" s="54">
        <v>8.1925938000000004E-2</v>
      </c>
      <c r="Q42" s="54">
        <v>5.9059194000000002E-2</v>
      </c>
    </row>
    <row r="43" spans="1:17" s="2" customFormat="1" ht="16" customHeight="1">
      <c r="A43" s="54" t="s">
        <v>220</v>
      </c>
      <c r="B43" s="10" t="s">
        <v>266</v>
      </c>
      <c r="C43" s="54">
        <v>4816</v>
      </c>
      <c r="D43" s="54">
        <v>43287</v>
      </c>
      <c r="E43" s="54">
        <v>0.100118496</v>
      </c>
      <c r="F43" s="54">
        <v>0.21820297499999999</v>
      </c>
      <c r="G43" s="54">
        <v>0.28076574300000001</v>
      </c>
      <c r="H43" s="3">
        <v>1983</v>
      </c>
      <c r="I43" s="3">
        <v>32911</v>
      </c>
      <c r="J43" s="3">
        <v>5.6829254000000003E-2</v>
      </c>
      <c r="K43" s="3">
        <v>0.123856359</v>
      </c>
      <c r="L43" s="3">
        <v>0.11237177800000001</v>
      </c>
      <c r="M43" s="54">
        <v>3551</v>
      </c>
      <c r="N43" s="54">
        <v>115236</v>
      </c>
      <c r="O43" s="54">
        <v>2.9893843999999999E-2</v>
      </c>
      <c r="P43" s="54">
        <v>6.5152054000000001E-2</v>
      </c>
      <c r="Q43" s="54">
        <v>4.4411644E-2</v>
      </c>
    </row>
    <row r="44" spans="1:17" s="2" customFormat="1" ht="16" customHeight="1">
      <c r="A44" s="54" t="s">
        <v>221</v>
      </c>
      <c r="B44" s="10" t="s">
        <v>267</v>
      </c>
      <c r="C44" s="54">
        <v>6193</v>
      </c>
      <c r="D44" s="54">
        <v>46787</v>
      </c>
      <c r="E44" s="54">
        <v>0.11689316700000001</v>
      </c>
      <c r="F44" s="54">
        <v>0.23928454599999999</v>
      </c>
      <c r="G44" s="54">
        <v>0.266609343</v>
      </c>
      <c r="H44" s="3">
        <v>2455</v>
      </c>
      <c r="I44" s="3">
        <v>34832</v>
      </c>
      <c r="J44" s="3">
        <v>6.5840642000000005E-2</v>
      </c>
      <c r="K44" s="3">
        <v>0.134778177</v>
      </c>
      <c r="L44" s="3">
        <v>9.5605194000000004E-2</v>
      </c>
      <c r="M44" s="54">
        <v>3020</v>
      </c>
      <c r="N44" s="54">
        <v>112953</v>
      </c>
      <c r="O44" s="54">
        <v>2.6040543999999999E-2</v>
      </c>
      <c r="P44" s="54">
        <v>5.3305935999999998E-2</v>
      </c>
      <c r="Q44" s="54">
        <v>3.3728954999999998E-2</v>
      </c>
    </row>
    <row r="45" spans="1:17" s="2" customFormat="1" ht="16" customHeight="1">
      <c r="A45" s="54" t="s">
        <v>222</v>
      </c>
      <c r="B45" s="10" t="s">
        <v>268</v>
      </c>
      <c r="C45" s="54">
        <v>5180</v>
      </c>
      <c r="D45" s="54">
        <v>45918</v>
      </c>
      <c r="E45" s="54">
        <v>0.101373831</v>
      </c>
      <c r="F45" s="54">
        <v>0.21683437999999999</v>
      </c>
      <c r="G45" s="54">
        <v>0.24984277699999999</v>
      </c>
      <c r="H45" s="3">
        <v>2035</v>
      </c>
      <c r="I45" s="3">
        <v>34741</v>
      </c>
      <c r="J45" s="3">
        <v>5.5335001000000002E-2</v>
      </c>
      <c r="K45" s="3">
        <v>0.118359251</v>
      </c>
      <c r="L45" s="3">
        <v>0.100842844</v>
      </c>
      <c r="M45" s="54">
        <v>2395</v>
      </c>
      <c r="N45" s="54">
        <v>119761</v>
      </c>
      <c r="O45" s="54">
        <v>1.9606077E-2</v>
      </c>
      <c r="P45" s="54">
        <v>4.1936579000000002E-2</v>
      </c>
      <c r="Q45" s="54">
        <v>3.0350504E-2</v>
      </c>
    </row>
    <row r="46" spans="1:17" s="2" customFormat="1" ht="16" customHeight="1">
      <c r="A46" s="54" t="s">
        <v>278</v>
      </c>
      <c r="B46" s="10" t="s">
        <v>269</v>
      </c>
      <c r="C46" s="54">
        <v>5381</v>
      </c>
      <c r="D46" s="54">
        <v>42295</v>
      </c>
      <c r="E46" s="54">
        <v>0.112866012</v>
      </c>
      <c r="F46" s="54">
        <v>0.24821817900000001</v>
      </c>
      <c r="G46" s="54">
        <v>0.282335899</v>
      </c>
      <c r="H46" s="3">
        <v>493</v>
      </c>
      <c r="I46" s="3">
        <v>34106</v>
      </c>
      <c r="J46" s="3">
        <v>1.4248967E-2</v>
      </c>
      <c r="K46" s="3">
        <v>3.1336737000000003E-2</v>
      </c>
      <c r="L46" s="3">
        <v>1.8777538999999999E-2</v>
      </c>
      <c r="M46" s="54">
        <v>1724</v>
      </c>
      <c r="N46" s="54">
        <v>119543</v>
      </c>
      <c r="O46" s="54">
        <v>1.4216563E-2</v>
      </c>
      <c r="P46" s="54">
        <v>3.1265475000000001E-2</v>
      </c>
      <c r="Q46" s="54">
        <v>1.9615173999999999E-2</v>
      </c>
    </row>
    <row r="47" spans="1:17" s="2" customFormat="1" ht="16" customHeight="1">
      <c r="A47" s="54" t="s">
        <v>279</v>
      </c>
      <c r="B47" s="10" t="s">
        <v>270</v>
      </c>
      <c r="C47" s="54">
        <v>5554</v>
      </c>
      <c r="D47" s="54">
        <v>44095</v>
      </c>
      <c r="E47" s="54">
        <v>0.111865294</v>
      </c>
      <c r="F47" s="54">
        <v>0.24026051900000001</v>
      </c>
      <c r="G47" s="54">
        <v>0.28711736300000001</v>
      </c>
      <c r="H47" s="3">
        <v>1240</v>
      </c>
      <c r="I47" s="3">
        <v>34406</v>
      </c>
      <c r="J47" s="3">
        <v>3.4786511999999999E-2</v>
      </c>
      <c r="K47" s="3">
        <v>7.4713300999999996E-2</v>
      </c>
      <c r="L47" s="3">
        <v>4.9101910999999998E-2</v>
      </c>
      <c r="M47" s="54">
        <v>2453</v>
      </c>
      <c r="N47" s="54">
        <v>117389</v>
      </c>
      <c r="O47" s="54">
        <v>2.0468617000000001E-2</v>
      </c>
      <c r="P47" s="54">
        <v>4.3961807999999998E-2</v>
      </c>
      <c r="Q47" s="54">
        <v>2.6662498999999999E-2</v>
      </c>
    </row>
    <row r="48" spans="1:17" s="2" customFormat="1" ht="16" customHeight="1">
      <c r="A48" s="51" t="s">
        <v>280</v>
      </c>
      <c r="B48" s="19" t="s">
        <v>271</v>
      </c>
      <c r="C48" s="51">
        <v>381</v>
      </c>
      <c r="D48" s="51">
        <v>49424</v>
      </c>
      <c r="E48" s="51">
        <v>7.6498340000000003E-3</v>
      </c>
      <c r="F48" s="51">
        <v>1.6116156E-2</v>
      </c>
      <c r="G48" s="51">
        <v>7.9353519999999997E-3</v>
      </c>
      <c r="H48" s="9">
        <v>1535</v>
      </c>
      <c r="I48" s="9">
        <v>34002</v>
      </c>
      <c r="J48" s="9">
        <v>4.3194416999999999E-2</v>
      </c>
      <c r="K48" s="9">
        <v>9.0999088000000006E-2</v>
      </c>
      <c r="L48" s="9">
        <v>0.10305980200000001</v>
      </c>
      <c r="M48" s="51">
        <v>2731</v>
      </c>
      <c r="N48" s="51">
        <v>114400</v>
      </c>
      <c r="O48" s="51">
        <v>2.3315775E-2</v>
      </c>
      <c r="P48" s="51">
        <v>4.9120103999999998E-2</v>
      </c>
      <c r="Q48" s="51">
        <v>3.2417733999999997E-2</v>
      </c>
    </row>
  </sheetData>
  <mergeCells count="5">
    <mergeCell ref="C1:G1"/>
    <mergeCell ref="H1:L1"/>
    <mergeCell ref="M1:Q1"/>
    <mergeCell ref="B1:B2"/>
    <mergeCell ref="A1:A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D54" sqref="D54"/>
    </sheetView>
  </sheetViews>
  <sheetFormatPr baseColWidth="10" defaultRowHeight="13" x14ac:dyDescent="0"/>
  <cols>
    <col min="1" max="1" width="14" style="5" bestFit="1" customWidth="1"/>
    <col min="2" max="2" width="11.6640625" style="5" bestFit="1" customWidth="1"/>
    <col min="3" max="3" width="17.5" style="5" customWidth="1"/>
    <col min="4" max="4" width="13.1640625" style="5" bestFit="1" customWidth="1"/>
    <col min="5" max="5" width="19" style="5" customWidth="1"/>
    <col min="6" max="6" width="25.33203125" style="5" customWidth="1"/>
    <col min="7" max="7" width="23.6640625" style="5" customWidth="1"/>
    <col min="8" max="16384" width="10.83203125" style="5"/>
  </cols>
  <sheetData>
    <row r="1" spans="1:7">
      <c r="A1" s="72" t="s">
        <v>335</v>
      </c>
      <c r="B1" s="72" t="s">
        <v>334</v>
      </c>
      <c r="C1" s="72" t="s">
        <v>337</v>
      </c>
      <c r="D1" s="72" t="s">
        <v>281</v>
      </c>
      <c r="E1" s="74" t="s">
        <v>3</v>
      </c>
      <c r="F1" s="74"/>
      <c r="G1" s="74"/>
    </row>
    <row r="2" spans="1:7" ht="27" thickBot="1">
      <c r="A2" s="73"/>
      <c r="B2" s="73"/>
      <c r="C2" s="73"/>
      <c r="D2" s="73"/>
      <c r="E2" s="55" t="s">
        <v>330</v>
      </c>
      <c r="F2" s="55" t="s">
        <v>346</v>
      </c>
      <c r="G2" s="55" t="s">
        <v>372</v>
      </c>
    </row>
    <row r="3" spans="1:7" ht="14" thickTop="1">
      <c r="A3" s="5">
        <v>5856</v>
      </c>
      <c r="B3" s="5" t="s">
        <v>336</v>
      </c>
      <c r="C3" s="5">
        <v>10</v>
      </c>
      <c r="D3" s="5" t="s">
        <v>338</v>
      </c>
      <c r="E3" s="5">
        <v>1.9316601999999999E-2</v>
      </c>
      <c r="F3" s="5">
        <v>1.5785892999999999E-2</v>
      </c>
      <c r="G3" s="5">
        <v>2.5107602E-2</v>
      </c>
    </row>
    <row r="4" spans="1:7">
      <c r="A4" s="5">
        <v>6043</v>
      </c>
      <c r="B4" s="5" t="s">
        <v>336</v>
      </c>
      <c r="C4" s="5">
        <v>10</v>
      </c>
      <c r="D4" s="5" t="s">
        <v>339</v>
      </c>
      <c r="E4" s="5">
        <v>1.6555614999999999E-2</v>
      </c>
      <c r="F4" s="5">
        <v>1.3291247000000001E-2</v>
      </c>
      <c r="G4" s="5">
        <v>2.1756524999999999E-2</v>
      </c>
    </row>
    <row r="5" spans="1:7">
      <c r="A5" s="5">
        <v>6180</v>
      </c>
      <c r="B5" s="5" t="s">
        <v>336</v>
      </c>
      <c r="C5" s="5">
        <v>10</v>
      </c>
      <c r="D5" s="5" t="s">
        <v>340</v>
      </c>
      <c r="E5" s="5">
        <v>1.5190366E-2</v>
      </c>
      <c r="F5" s="5">
        <v>1.2057698E-2</v>
      </c>
      <c r="G5" s="5">
        <v>2.4270325999999998E-2</v>
      </c>
    </row>
    <row r="6" spans="1:7">
      <c r="A6" s="5">
        <v>6209</v>
      </c>
      <c r="B6" s="5" t="s">
        <v>336</v>
      </c>
      <c r="C6" s="5">
        <v>10</v>
      </c>
      <c r="D6" s="5" t="s">
        <v>341</v>
      </c>
      <c r="E6" s="5">
        <v>1.4573363000000001E-2</v>
      </c>
      <c r="F6" s="5">
        <v>1.1500214E-2</v>
      </c>
      <c r="G6" s="5">
        <v>2.1445908E-2</v>
      </c>
    </row>
    <row r="7" spans="1:7">
      <c r="A7" s="5">
        <v>6231</v>
      </c>
      <c r="B7" s="5" t="s">
        <v>336</v>
      </c>
      <c r="C7" s="5">
        <v>10</v>
      </c>
      <c r="D7" s="5" t="s">
        <v>342</v>
      </c>
      <c r="E7" s="5">
        <v>1.5466878999999999E-2</v>
      </c>
      <c r="F7" s="5">
        <v>1.2307537E-2</v>
      </c>
      <c r="G7" s="5">
        <v>2.6208253000000001E-2</v>
      </c>
    </row>
    <row r="8" spans="1:7">
      <c r="A8" s="5">
        <v>6244</v>
      </c>
      <c r="B8" s="5" t="s">
        <v>336</v>
      </c>
      <c r="C8" s="5">
        <v>10</v>
      </c>
      <c r="D8" s="5" t="s">
        <v>343</v>
      </c>
      <c r="E8" s="5">
        <v>1.8569826000000001E-2</v>
      </c>
      <c r="F8" s="5">
        <v>1.5111154999999999E-2</v>
      </c>
      <c r="G8" s="5">
        <v>2.5099026999999999E-2</v>
      </c>
    </row>
    <row r="9" spans="1:7">
      <c r="A9" s="5">
        <v>8376</v>
      </c>
      <c r="B9" s="5" t="s">
        <v>336</v>
      </c>
      <c r="C9" s="5">
        <v>10</v>
      </c>
      <c r="D9" s="5" t="s">
        <v>344</v>
      </c>
      <c r="E9" s="5">
        <v>1.7011654000000001E-2</v>
      </c>
      <c r="F9" s="5">
        <v>1.3703294E-2</v>
      </c>
      <c r="G9" s="5">
        <v>2.3058093000000002E-2</v>
      </c>
    </row>
    <row r="10" spans="1:7">
      <c r="A10" s="5">
        <v>9371</v>
      </c>
      <c r="B10" s="5" t="s">
        <v>336</v>
      </c>
      <c r="C10" s="5">
        <v>10</v>
      </c>
      <c r="D10" s="5" t="s">
        <v>345</v>
      </c>
      <c r="E10" s="5">
        <v>1.6622989000000001E-2</v>
      </c>
      <c r="F10" s="5">
        <v>1.3352121E-2</v>
      </c>
      <c r="G10" s="5">
        <v>2.2867005999999999E-2</v>
      </c>
    </row>
    <row r="11" spans="1:7">
      <c r="A11" s="5">
        <v>5856</v>
      </c>
      <c r="B11" s="5" t="s">
        <v>336</v>
      </c>
      <c r="C11" s="5">
        <v>16</v>
      </c>
      <c r="D11" s="5" t="s">
        <v>347</v>
      </c>
      <c r="E11" s="5">
        <v>1.6357864999999999E-2</v>
      </c>
      <c r="F11" s="5">
        <v>1.3112573000000001E-2</v>
      </c>
      <c r="G11" s="5">
        <v>1.2395415999999999E-2</v>
      </c>
    </row>
    <row r="12" spans="1:7">
      <c r="A12" s="5">
        <v>6043</v>
      </c>
      <c r="B12" s="5" t="s">
        <v>336</v>
      </c>
      <c r="C12" s="5">
        <v>16</v>
      </c>
      <c r="D12" s="5" t="s">
        <v>348</v>
      </c>
      <c r="E12" s="5">
        <v>1.7283722000000001E-2</v>
      </c>
      <c r="F12" s="5">
        <v>1.3949115999999999E-2</v>
      </c>
      <c r="G12" s="5">
        <v>2.5193602999999998E-2</v>
      </c>
    </row>
    <row r="13" spans="1:7">
      <c r="A13" s="5">
        <v>6180</v>
      </c>
      <c r="B13" s="5" t="s">
        <v>336</v>
      </c>
      <c r="C13" s="5">
        <v>16</v>
      </c>
      <c r="D13" s="5" t="s">
        <v>349</v>
      </c>
      <c r="E13" s="5">
        <v>1.7919635E-2</v>
      </c>
      <c r="F13" s="5">
        <v>1.4523685E-2</v>
      </c>
      <c r="G13" s="5">
        <v>2.8604741999999999E-2</v>
      </c>
    </row>
    <row r="14" spans="1:7">
      <c r="A14" s="5">
        <v>6209</v>
      </c>
      <c r="B14" s="5" t="s">
        <v>336</v>
      </c>
      <c r="C14" s="5">
        <v>16</v>
      </c>
      <c r="D14" s="5" t="s">
        <v>350</v>
      </c>
      <c r="E14" s="5">
        <v>1.7152902000000001E-2</v>
      </c>
      <c r="F14" s="5">
        <v>1.3830916E-2</v>
      </c>
      <c r="G14" s="5">
        <v>2.7639218E-2</v>
      </c>
    </row>
    <row r="15" spans="1:7">
      <c r="A15" s="5">
        <v>6231</v>
      </c>
      <c r="B15" s="5" t="s">
        <v>336</v>
      </c>
      <c r="C15" s="5">
        <v>16</v>
      </c>
      <c r="D15" s="5" t="s">
        <v>351</v>
      </c>
      <c r="E15" s="5">
        <v>1.6890038999999999E-2</v>
      </c>
      <c r="F15" s="5">
        <v>1.359341E-2</v>
      </c>
      <c r="G15" s="5">
        <v>3.2001377999999997E-2</v>
      </c>
    </row>
    <row r="16" spans="1:7">
      <c r="A16" s="5">
        <v>6244</v>
      </c>
      <c r="B16" s="5" t="s">
        <v>336</v>
      </c>
      <c r="C16" s="5">
        <v>16</v>
      </c>
      <c r="D16" s="5" t="s">
        <v>352</v>
      </c>
      <c r="E16" s="5">
        <v>1.8297996E-2</v>
      </c>
      <c r="F16" s="5">
        <v>1.4865547E-2</v>
      </c>
      <c r="G16" s="5">
        <v>2.7909071000000001E-2</v>
      </c>
    </row>
    <row r="17" spans="1:7">
      <c r="A17" s="5">
        <v>8376</v>
      </c>
      <c r="B17" s="5" t="s">
        <v>336</v>
      </c>
      <c r="C17" s="5">
        <v>16</v>
      </c>
      <c r="D17" s="5" t="s">
        <v>353</v>
      </c>
      <c r="E17" s="5">
        <v>2.0508981999999999E-2</v>
      </c>
      <c r="F17" s="5">
        <v>1.6863249E-2</v>
      </c>
      <c r="G17" s="5">
        <v>2.3482822E-2</v>
      </c>
    </row>
    <row r="18" spans="1:7">
      <c r="A18" s="5">
        <v>9371</v>
      </c>
      <c r="B18" s="5" t="s">
        <v>336</v>
      </c>
      <c r="C18" s="5">
        <v>16</v>
      </c>
      <c r="D18" s="5" t="s">
        <v>354</v>
      </c>
      <c r="E18" s="5">
        <v>1.6899767E-2</v>
      </c>
      <c r="F18" s="5">
        <v>1.36022E-2</v>
      </c>
      <c r="G18" s="5">
        <v>2.3631556000000001E-2</v>
      </c>
    </row>
    <row r="19" spans="1:7">
      <c r="A19" s="5">
        <v>6034</v>
      </c>
      <c r="B19" s="5" t="s">
        <v>355</v>
      </c>
      <c r="C19" s="5">
        <v>10</v>
      </c>
      <c r="D19" s="5" t="s">
        <v>356</v>
      </c>
      <c r="E19" s="5">
        <v>1.4018269999999999E-2</v>
      </c>
      <c r="F19" s="5">
        <v>1.0998669000000001E-2</v>
      </c>
      <c r="G19" s="5">
        <v>2.0820669E-2</v>
      </c>
    </row>
    <row r="20" spans="1:7">
      <c r="A20" s="5">
        <v>6076</v>
      </c>
      <c r="B20" s="5" t="s">
        <v>355</v>
      </c>
      <c r="C20" s="5">
        <v>10</v>
      </c>
      <c r="D20" s="5" t="s">
        <v>357</v>
      </c>
      <c r="E20" s="5">
        <v>1.5562573999999999E-2</v>
      </c>
      <c r="F20" s="5">
        <v>1.2394000000000001E-2</v>
      </c>
      <c r="G20" s="5">
        <v>2.2213229000000001E-2</v>
      </c>
    </row>
    <row r="21" spans="1:7">
      <c r="A21" s="5">
        <v>6100</v>
      </c>
      <c r="B21" s="5" t="s">
        <v>355</v>
      </c>
      <c r="C21" s="5">
        <v>10</v>
      </c>
      <c r="D21" s="5" t="s">
        <v>358</v>
      </c>
      <c r="E21" s="5">
        <v>1.2621014E-2</v>
      </c>
      <c r="F21" s="5">
        <v>9.7362000000000004E-3</v>
      </c>
      <c r="G21" s="5">
        <v>1.9955133999999999E-2</v>
      </c>
    </row>
    <row r="22" spans="1:7">
      <c r="A22" s="5">
        <v>6973</v>
      </c>
      <c r="B22" s="5" t="s">
        <v>355</v>
      </c>
      <c r="C22" s="5">
        <v>10</v>
      </c>
      <c r="D22" s="5" t="s">
        <v>359</v>
      </c>
      <c r="E22" s="5">
        <v>1.4404225E-2</v>
      </c>
      <c r="F22" s="5">
        <v>1.1347392E-2</v>
      </c>
      <c r="G22" s="5">
        <v>1.9620743999999999E-2</v>
      </c>
    </row>
    <row r="23" spans="1:7">
      <c r="A23" s="5">
        <v>8237</v>
      </c>
      <c r="B23" s="5" t="s">
        <v>355</v>
      </c>
      <c r="C23" s="5">
        <v>10</v>
      </c>
      <c r="D23" s="5" t="s">
        <v>360</v>
      </c>
      <c r="E23" s="5">
        <v>1.8341986000000001E-2</v>
      </c>
      <c r="F23" s="5">
        <v>1.4905293999999999E-2</v>
      </c>
      <c r="G23" s="5">
        <v>1.8914128999999998E-2</v>
      </c>
    </row>
    <row r="24" spans="1:7">
      <c r="A24" s="5">
        <v>8241</v>
      </c>
      <c r="B24" s="5" t="s">
        <v>355</v>
      </c>
      <c r="C24" s="5">
        <v>10</v>
      </c>
      <c r="D24" s="5" t="s">
        <v>361</v>
      </c>
      <c r="E24" s="5">
        <v>1.3536569E-2</v>
      </c>
      <c r="F24" s="5">
        <v>1.0563436000000001E-2</v>
      </c>
      <c r="G24" s="5">
        <v>1.9562065999999999E-2</v>
      </c>
    </row>
    <row r="25" spans="1:7">
      <c r="A25" s="5">
        <v>8242</v>
      </c>
      <c r="B25" s="5" t="s">
        <v>355</v>
      </c>
      <c r="C25" s="5">
        <v>10</v>
      </c>
      <c r="D25" s="5" t="s">
        <v>362</v>
      </c>
      <c r="E25" s="5">
        <v>1.6771345999999999E-2</v>
      </c>
      <c r="F25" s="5">
        <v>1.3486167E-2</v>
      </c>
      <c r="G25" s="5">
        <v>2.9628089999999999E-2</v>
      </c>
    </row>
    <row r="26" spans="1:7">
      <c r="A26" s="5">
        <v>8256</v>
      </c>
      <c r="B26" s="5" t="s">
        <v>355</v>
      </c>
      <c r="C26" s="5">
        <v>10</v>
      </c>
      <c r="D26" s="5" t="s">
        <v>363</v>
      </c>
      <c r="E26" s="5">
        <v>1.0969422E-2</v>
      </c>
      <c r="F26" s="5">
        <v>8.2439309999999995E-3</v>
      </c>
      <c r="G26" s="5">
        <v>1.6394095000000001E-2</v>
      </c>
    </row>
    <row r="27" spans="1:7">
      <c r="A27" s="5">
        <v>6034</v>
      </c>
      <c r="B27" s="5" t="s">
        <v>355</v>
      </c>
      <c r="C27" s="5">
        <v>16</v>
      </c>
      <c r="D27" s="5" t="s">
        <v>364</v>
      </c>
      <c r="E27" s="5">
        <v>1.7585196000000001E-2</v>
      </c>
      <c r="F27" s="5">
        <v>1.4221508000000001E-2</v>
      </c>
      <c r="G27" s="5">
        <v>2.8815535999999999E-2</v>
      </c>
    </row>
    <row r="28" spans="1:7">
      <c r="A28" s="5">
        <v>6076</v>
      </c>
      <c r="B28" s="5" t="s">
        <v>355</v>
      </c>
      <c r="C28" s="5">
        <v>16</v>
      </c>
      <c r="D28" s="5" t="s">
        <v>365</v>
      </c>
      <c r="E28" s="5">
        <v>2.0610504000000002E-2</v>
      </c>
      <c r="F28" s="5">
        <v>1.6954977E-2</v>
      </c>
      <c r="G28" s="5">
        <v>2.9042297000000002E-2</v>
      </c>
    </row>
    <row r="29" spans="1:7">
      <c r="A29" s="5">
        <v>6100</v>
      </c>
      <c r="B29" s="5" t="s">
        <v>355</v>
      </c>
      <c r="C29" s="5">
        <v>16</v>
      </c>
      <c r="D29" s="5" t="s">
        <v>366</v>
      </c>
      <c r="E29" s="5">
        <v>1.6907992E-2</v>
      </c>
      <c r="F29" s="5">
        <v>1.3609631000000001E-2</v>
      </c>
      <c r="G29" s="5">
        <v>2.4864489E-2</v>
      </c>
    </row>
    <row r="30" spans="1:7">
      <c r="A30" s="5">
        <v>6973</v>
      </c>
      <c r="B30" s="5" t="s">
        <v>355</v>
      </c>
      <c r="C30" s="5">
        <v>16</v>
      </c>
      <c r="D30" s="5" t="s">
        <v>367</v>
      </c>
      <c r="E30" s="5">
        <v>1.5506483999999999E-2</v>
      </c>
      <c r="F30" s="5">
        <v>1.2343321000000001E-2</v>
      </c>
      <c r="G30" s="5">
        <v>1.9580284999999999E-2</v>
      </c>
    </row>
    <row r="31" spans="1:7">
      <c r="A31" s="5">
        <v>8237</v>
      </c>
      <c r="B31" s="5" t="s">
        <v>355</v>
      </c>
      <c r="C31" s="5">
        <v>16</v>
      </c>
      <c r="D31" s="5" t="s">
        <v>368</v>
      </c>
      <c r="E31" s="5">
        <v>2.4901374E-2</v>
      </c>
      <c r="F31" s="5">
        <v>2.0831925000000001E-2</v>
      </c>
      <c r="G31" s="5">
        <v>3.4685727999999999E-2</v>
      </c>
    </row>
    <row r="32" spans="1:7">
      <c r="A32" s="5">
        <v>8241</v>
      </c>
      <c r="B32" s="5" t="s">
        <v>355</v>
      </c>
      <c r="C32" s="5">
        <v>16</v>
      </c>
      <c r="D32" s="5" t="s">
        <v>369</v>
      </c>
      <c r="E32" s="5">
        <v>1.6655359000000002E-2</v>
      </c>
      <c r="F32" s="5">
        <v>1.3381369000000001E-2</v>
      </c>
      <c r="G32" s="5">
        <v>2.1632643E-2</v>
      </c>
    </row>
    <row r="33" spans="1:7">
      <c r="A33" s="5">
        <v>8242</v>
      </c>
      <c r="B33" s="5" t="s">
        <v>355</v>
      </c>
      <c r="C33" s="5">
        <v>16</v>
      </c>
      <c r="D33" s="5" t="s">
        <v>370</v>
      </c>
      <c r="E33" s="5">
        <v>2.1087709999999999E-2</v>
      </c>
      <c r="F33" s="5">
        <v>1.7386149E-2</v>
      </c>
      <c r="G33" s="5">
        <v>3.1288587999999999E-2</v>
      </c>
    </row>
    <row r="34" spans="1:7">
      <c r="A34" s="36">
        <v>8256</v>
      </c>
      <c r="B34" s="36" t="s">
        <v>355</v>
      </c>
      <c r="C34" s="36">
        <v>16</v>
      </c>
      <c r="D34" s="36" t="s">
        <v>371</v>
      </c>
      <c r="E34" s="36">
        <v>1.0655214E-2</v>
      </c>
      <c r="F34" s="36">
        <v>7.960033E-3</v>
      </c>
      <c r="G34" s="36">
        <v>1.8090584E-2</v>
      </c>
    </row>
  </sheetData>
  <mergeCells count="5">
    <mergeCell ref="A1:A2"/>
    <mergeCell ref="D1:D2"/>
    <mergeCell ref="E1:G1"/>
    <mergeCell ref="C1:C2"/>
    <mergeCell ref="B1: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opLeftCell="A77" workbookViewId="0">
      <selection activeCell="C2" sqref="C2:C95"/>
    </sheetView>
  </sheetViews>
  <sheetFormatPr baseColWidth="10" defaultRowHeight="16" customHeight="1" x14ac:dyDescent="0"/>
  <cols>
    <col min="1" max="1" width="41.6640625" style="4" bestFit="1" customWidth="1"/>
    <col min="2" max="2" width="27.1640625" style="4" bestFit="1" customWidth="1"/>
    <col min="3" max="3" width="16.83203125" style="4" bestFit="1" customWidth="1"/>
    <col min="4" max="4" width="11.1640625" style="4" bestFit="1" customWidth="1"/>
    <col min="5" max="5" width="13.33203125" style="4" bestFit="1" customWidth="1"/>
    <col min="6" max="16384" width="10.83203125" style="4"/>
  </cols>
  <sheetData>
    <row r="1" spans="1:7" ht="16" customHeight="1" thickBot="1">
      <c r="A1" s="37" t="s">
        <v>89</v>
      </c>
      <c r="B1" s="37" t="s">
        <v>322</v>
      </c>
      <c r="C1" s="37" t="s">
        <v>323</v>
      </c>
      <c r="D1" s="37" t="s">
        <v>317</v>
      </c>
    </row>
    <row r="2" spans="1:7" ht="16" customHeight="1" thickTop="1">
      <c r="A2" s="17" t="s">
        <v>23</v>
      </c>
      <c r="B2" s="27">
        <v>0.50160136972504932</v>
      </c>
      <c r="C2" s="27">
        <v>0.37472232418690798</v>
      </c>
      <c r="D2" s="27">
        <f t="shared" ref="D2:D33" si="0">ABS(C2-B2)</f>
        <v>0.12687904553814133</v>
      </c>
      <c r="G2" s="23"/>
    </row>
    <row r="3" spans="1:7" ht="16" customHeight="1">
      <c r="A3" s="17" t="s">
        <v>46</v>
      </c>
      <c r="B3" s="27">
        <v>0.43336530010390789</v>
      </c>
      <c r="C3" s="27">
        <v>0.33982796091650402</v>
      </c>
      <c r="D3" s="27">
        <f t="shared" si="0"/>
        <v>9.3537339187403867E-2</v>
      </c>
      <c r="G3" s="23"/>
    </row>
    <row r="4" spans="1:7" ht="16" customHeight="1">
      <c r="A4" s="17" t="s">
        <v>18</v>
      </c>
      <c r="B4" s="27">
        <v>0.47299107966023168</v>
      </c>
      <c r="C4" s="27">
        <v>0.36085781553617602</v>
      </c>
      <c r="D4" s="27">
        <f t="shared" si="0"/>
        <v>0.11213326412405566</v>
      </c>
      <c r="G4" s="23"/>
    </row>
    <row r="5" spans="1:7" ht="16" customHeight="1">
      <c r="A5" s="17" t="s">
        <v>19</v>
      </c>
      <c r="B5" s="27">
        <v>0.384474656526887</v>
      </c>
      <c r="C5" s="27">
        <v>0.36055852576326403</v>
      </c>
      <c r="D5" s="27">
        <f t="shared" si="0"/>
        <v>2.3916130763622978E-2</v>
      </c>
      <c r="G5" s="23"/>
    </row>
    <row r="6" spans="1:7" ht="16" customHeight="1">
      <c r="A6" s="17" t="s">
        <v>20</v>
      </c>
      <c r="B6" s="27">
        <v>0.41628898542814063</v>
      </c>
      <c r="C6" s="27">
        <v>0.36055852576326403</v>
      </c>
      <c r="D6" s="27">
        <f t="shared" si="0"/>
        <v>5.5730459664876608E-2</v>
      </c>
      <c r="G6" s="23"/>
    </row>
    <row r="7" spans="1:7" ht="16" customHeight="1">
      <c r="A7" s="17" t="s">
        <v>21</v>
      </c>
      <c r="B7" s="27">
        <v>0.45613421698607104</v>
      </c>
      <c r="C7" s="27">
        <v>0.36055852576326403</v>
      </c>
      <c r="D7" s="27">
        <f t="shared" si="0"/>
        <v>9.5575691222807013E-2</v>
      </c>
      <c r="G7" s="23"/>
    </row>
    <row r="8" spans="1:7" ht="16" customHeight="1">
      <c r="A8" s="17" t="s">
        <v>22</v>
      </c>
      <c r="B8" s="27">
        <v>0.38100489393741027</v>
      </c>
      <c r="C8" s="27">
        <v>0.36055852576326403</v>
      </c>
      <c r="D8" s="27">
        <f t="shared" si="0"/>
        <v>2.0446368174146246E-2</v>
      </c>
      <c r="G8" s="23"/>
    </row>
    <row r="9" spans="1:7" ht="16" customHeight="1">
      <c r="A9" s="17" t="s">
        <v>7</v>
      </c>
      <c r="B9" s="27">
        <v>0.68142891233749359</v>
      </c>
      <c r="C9" s="27">
        <v>0.69502154484576095</v>
      </c>
      <c r="D9" s="27">
        <f t="shared" si="0"/>
        <v>1.3592632508267366E-2</v>
      </c>
      <c r="G9" s="23"/>
    </row>
    <row r="10" spans="1:7" ht="16" customHeight="1">
      <c r="A10" s="17" t="s">
        <v>8</v>
      </c>
      <c r="B10" s="27">
        <v>0.45825237982977313</v>
      </c>
      <c r="C10" s="27">
        <v>0.48027315530612102</v>
      </c>
      <c r="D10" s="27">
        <f t="shared" si="0"/>
        <v>2.2020775476347898E-2</v>
      </c>
      <c r="G10" s="23"/>
    </row>
    <row r="11" spans="1:7" ht="16" customHeight="1">
      <c r="A11" s="17" t="s">
        <v>47</v>
      </c>
      <c r="B11" s="27">
        <v>0.46170862287612952</v>
      </c>
      <c r="C11" s="27">
        <v>0.37675828510096998</v>
      </c>
      <c r="D11" s="27">
        <f t="shared" si="0"/>
        <v>8.4950337775159535E-2</v>
      </c>
      <c r="G11" s="23"/>
    </row>
    <row r="12" spans="1:7" ht="16" customHeight="1">
      <c r="A12" s="17" t="s">
        <v>24</v>
      </c>
      <c r="B12" s="27">
        <v>0.43670030125766335</v>
      </c>
      <c r="C12" s="27">
        <v>0.464045440961181</v>
      </c>
      <c r="D12" s="27">
        <f t="shared" si="0"/>
        <v>2.7345139703517651E-2</v>
      </c>
      <c r="G12" s="23"/>
    </row>
    <row r="13" spans="1:7" ht="16" customHeight="1">
      <c r="A13" s="17" t="s">
        <v>25</v>
      </c>
      <c r="B13" s="27">
        <v>0.36603807907469899</v>
      </c>
      <c r="C13" s="27">
        <v>0.36066351813897801</v>
      </c>
      <c r="D13" s="27">
        <f t="shared" si="0"/>
        <v>5.3745609357209734E-3</v>
      </c>
      <c r="G13" s="23"/>
    </row>
    <row r="14" spans="1:7" ht="16" customHeight="1">
      <c r="A14" s="20" t="s">
        <v>94</v>
      </c>
      <c r="B14" s="27">
        <v>0.466045082483314</v>
      </c>
      <c r="C14" s="27">
        <v>0.41585763142214099</v>
      </c>
      <c r="D14" s="27">
        <f t="shared" si="0"/>
        <v>5.0187451061173005E-2</v>
      </c>
      <c r="G14" s="8"/>
    </row>
    <row r="15" spans="1:7" ht="16" customHeight="1">
      <c r="A15" s="17" t="s">
        <v>26</v>
      </c>
      <c r="B15" s="27">
        <v>0.45010494259022904</v>
      </c>
      <c r="C15" s="27">
        <v>0.35632991190671898</v>
      </c>
      <c r="D15" s="27">
        <f t="shared" si="0"/>
        <v>9.3775030683510063E-2</v>
      </c>
      <c r="G15" s="23"/>
    </row>
    <row r="16" spans="1:7" ht="16" customHeight="1">
      <c r="A16" s="17" t="s">
        <v>10</v>
      </c>
      <c r="B16" s="27">
        <v>0.4780191203576945</v>
      </c>
      <c r="C16" s="27">
        <v>0.48211269693479197</v>
      </c>
      <c r="D16" s="27">
        <f t="shared" si="0"/>
        <v>4.0935765770974686E-3</v>
      </c>
      <c r="G16" s="23"/>
    </row>
    <row r="17" spans="1:7" ht="16" customHeight="1">
      <c r="A17" s="17" t="s">
        <v>5</v>
      </c>
      <c r="B17" s="27">
        <v>0.68152728378884309</v>
      </c>
      <c r="C17" s="27">
        <v>0.67041799230501098</v>
      </c>
      <c r="D17" s="27">
        <f t="shared" si="0"/>
        <v>1.1109291483832107E-2</v>
      </c>
      <c r="G17" s="23"/>
    </row>
    <row r="18" spans="1:7" ht="16" customHeight="1">
      <c r="A18" s="17" t="s">
        <v>37</v>
      </c>
      <c r="B18" s="27">
        <v>0.41859009090361721</v>
      </c>
      <c r="C18" s="27">
        <v>0.357696201134519</v>
      </c>
      <c r="D18" s="27">
        <f t="shared" si="0"/>
        <v>6.0893889769098208E-2</v>
      </c>
      <c r="G18" s="23"/>
    </row>
    <row r="19" spans="1:7" ht="16" customHeight="1">
      <c r="A19" s="17" t="s">
        <v>41</v>
      </c>
      <c r="B19" s="27">
        <v>0.55601917297252179</v>
      </c>
      <c r="C19" s="27">
        <v>0.51640521478395596</v>
      </c>
      <c r="D19" s="27">
        <f t="shared" si="0"/>
        <v>3.9613958188565834E-2</v>
      </c>
      <c r="G19" s="23"/>
    </row>
    <row r="20" spans="1:7" ht="16" customHeight="1">
      <c r="A20" s="17" t="s">
        <v>42</v>
      </c>
      <c r="B20" s="27">
        <v>0.78839931071234548</v>
      </c>
      <c r="C20" s="27">
        <v>0.64024157688142402</v>
      </c>
      <c r="D20" s="27">
        <f t="shared" si="0"/>
        <v>0.14815773383092146</v>
      </c>
      <c r="G20" s="23"/>
    </row>
    <row r="21" spans="1:7" ht="16" customHeight="1">
      <c r="A21" s="17" t="s">
        <v>9</v>
      </c>
      <c r="B21" s="27">
        <v>0.5205347004395896</v>
      </c>
      <c r="C21" s="27">
        <v>0.54963804717257203</v>
      </c>
      <c r="D21" s="27">
        <f t="shared" si="0"/>
        <v>2.9103346732982427E-2</v>
      </c>
      <c r="G21" s="23"/>
    </row>
    <row r="22" spans="1:7" ht="16" customHeight="1">
      <c r="A22" s="17" t="s">
        <v>48</v>
      </c>
      <c r="B22" s="27">
        <v>0.48419902723229474</v>
      </c>
      <c r="C22" s="27">
        <v>0.42006182740432002</v>
      </c>
      <c r="D22" s="27">
        <f t="shared" si="0"/>
        <v>6.4137199827974722E-2</v>
      </c>
      <c r="G22" s="8"/>
    </row>
    <row r="23" spans="1:7" ht="16" customHeight="1">
      <c r="A23" s="17" t="s">
        <v>11</v>
      </c>
      <c r="B23" s="27">
        <v>0.61669900297550084</v>
      </c>
      <c r="C23" s="27">
        <v>0.65651087364358296</v>
      </c>
      <c r="D23" s="27">
        <f t="shared" si="0"/>
        <v>3.9811870668082117E-2</v>
      </c>
      <c r="G23" s="23"/>
    </row>
    <row r="24" spans="1:7" ht="16" customHeight="1">
      <c r="A24" s="17" t="s">
        <v>12</v>
      </c>
      <c r="B24" s="27">
        <v>0.40414742118257863</v>
      </c>
      <c r="C24" s="27">
        <v>0.38500228196539299</v>
      </c>
      <c r="D24" s="27">
        <f t="shared" si="0"/>
        <v>1.9145139217185636E-2</v>
      </c>
      <c r="G24" s="23"/>
    </row>
    <row r="25" spans="1:7" ht="16" customHeight="1">
      <c r="A25" s="17" t="s">
        <v>27</v>
      </c>
      <c r="B25" s="27">
        <v>0.42532958765811968</v>
      </c>
      <c r="C25" s="27">
        <v>0.34762022777253099</v>
      </c>
      <c r="D25" s="27">
        <f t="shared" si="0"/>
        <v>7.7709359885588691E-2</v>
      </c>
      <c r="G25" s="23"/>
    </row>
    <row r="26" spans="1:7" ht="16" customHeight="1">
      <c r="A26" s="20" t="s">
        <v>0</v>
      </c>
      <c r="B26" s="27">
        <v>0.43166445575486589</v>
      </c>
      <c r="C26" s="27">
        <v>0.40350860142683498</v>
      </c>
      <c r="D26" s="27">
        <f t="shared" si="0"/>
        <v>2.8155854328030916E-2</v>
      </c>
      <c r="G26" s="23"/>
    </row>
    <row r="27" spans="1:7" ht="16" customHeight="1">
      <c r="A27" s="1" t="s">
        <v>138</v>
      </c>
      <c r="B27" s="27">
        <v>0.47846970634435826</v>
      </c>
      <c r="C27" s="27">
        <v>0.40350860142683498</v>
      </c>
      <c r="D27" s="27">
        <f t="shared" si="0"/>
        <v>7.496110491752328E-2</v>
      </c>
      <c r="G27" s="23"/>
    </row>
    <row r="28" spans="1:7" ht="16" customHeight="1">
      <c r="A28" s="20" t="s">
        <v>128</v>
      </c>
      <c r="B28" s="27">
        <v>0.39452452896722368</v>
      </c>
      <c r="C28" s="27">
        <v>0.40350860142683498</v>
      </c>
      <c r="D28" s="27">
        <f t="shared" si="0"/>
        <v>8.9840724596113031E-3</v>
      </c>
      <c r="G28" s="8"/>
    </row>
    <row r="29" spans="1:7" ht="16" customHeight="1">
      <c r="A29" s="20" t="s">
        <v>127</v>
      </c>
      <c r="B29" s="27">
        <v>0.4908373681480212</v>
      </c>
      <c r="C29" s="27">
        <v>0.40350860142683498</v>
      </c>
      <c r="D29" s="27">
        <f t="shared" si="0"/>
        <v>8.7328766721186224E-2</v>
      </c>
      <c r="G29" s="23"/>
    </row>
    <row r="30" spans="1:7" ht="16" customHeight="1">
      <c r="A30" s="20" t="s">
        <v>137</v>
      </c>
      <c r="B30" s="27">
        <v>0.52008716962700707</v>
      </c>
      <c r="C30" s="27">
        <v>0.40350860142683498</v>
      </c>
      <c r="D30" s="27">
        <f t="shared" si="0"/>
        <v>0.11657856820017209</v>
      </c>
      <c r="G30" s="23"/>
    </row>
    <row r="31" spans="1:7" ht="16" customHeight="1">
      <c r="A31" s="20" t="s">
        <v>129</v>
      </c>
      <c r="B31" s="27">
        <v>0.39540644181075479</v>
      </c>
      <c r="C31" s="27">
        <v>0.40350860142683498</v>
      </c>
      <c r="D31" s="27">
        <f t="shared" si="0"/>
        <v>8.1021596160801845E-3</v>
      </c>
      <c r="G31" s="23"/>
    </row>
    <row r="32" spans="1:7" ht="16" customHeight="1">
      <c r="A32" s="20" t="s">
        <v>126</v>
      </c>
      <c r="B32" s="27">
        <v>0.3940299743313741</v>
      </c>
      <c r="C32" s="27">
        <v>0.40350860142683498</v>
      </c>
      <c r="D32" s="27">
        <f t="shared" si="0"/>
        <v>9.4786270954608787E-3</v>
      </c>
      <c r="G32" s="23"/>
    </row>
    <row r="33" spans="1:7" ht="16" customHeight="1">
      <c r="A33" s="20" t="s">
        <v>136</v>
      </c>
      <c r="B33" s="27">
        <v>0.46266305966647481</v>
      </c>
      <c r="C33" s="27">
        <v>0.40350860142683498</v>
      </c>
      <c r="D33" s="27">
        <f t="shared" si="0"/>
        <v>5.9154458239639829E-2</v>
      </c>
      <c r="G33" s="8"/>
    </row>
    <row r="34" spans="1:7" ht="16" customHeight="1">
      <c r="A34" s="20" t="s">
        <v>131</v>
      </c>
      <c r="B34" s="27">
        <v>0.39928180960969917</v>
      </c>
      <c r="C34" s="27">
        <v>0.40350860142683498</v>
      </c>
      <c r="D34" s="27">
        <f t="shared" ref="D34:D65" si="1">ABS(C34-B34)</f>
        <v>4.226791817135811E-3</v>
      </c>
      <c r="G34" s="23"/>
    </row>
    <row r="35" spans="1:7" ht="16" customHeight="1">
      <c r="A35" s="20" t="s">
        <v>133</v>
      </c>
      <c r="B35" s="27">
        <v>0.39832421234888499</v>
      </c>
      <c r="C35" s="27">
        <v>0.40350860142683498</v>
      </c>
      <c r="D35" s="27">
        <f t="shared" si="1"/>
        <v>5.1843890779499913E-3</v>
      </c>
      <c r="G35" s="23"/>
    </row>
    <row r="36" spans="1:7" ht="16" customHeight="1">
      <c r="A36" s="20" t="s">
        <v>132</v>
      </c>
      <c r="B36" s="27">
        <v>0.39469475769425127</v>
      </c>
      <c r="C36" s="27">
        <v>0.40350860142683498</v>
      </c>
      <c r="D36" s="27">
        <f t="shared" si="1"/>
        <v>8.8138437325837038E-3</v>
      </c>
      <c r="G36" s="23"/>
    </row>
    <row r="37" spans="1:7" ht="16" customHeight="1">
      <c r="A37" s="20" t="s">
        <v>135</v>
      </c>
      <c r="B37" s="27">
        <v>0.39820946449233746</v>
      </c>
      <c r="C37" s="27">
        <v>0.40350860142683498</v>
      </c>
      <c r="D37" s="27">
        <f t="shared" si="1"/>
        <v>5.299136934497517E-3</v>
      </c>
      <c r="G37" s="23"/>
    </row>
    <row r="38" spans="1:7" ht="16" customHeight="1">
      <c r="A38" s="20" t="s">
        <v>134</v>
      </c>
      <c r="B38" s="27">
        <v>0.39404935651467055</v>
      </c>
      <c r="C38" s="27">
        <v>0.40350860142683498</v>
      </c>
      <c r="D38" s="27">
        <f t="shared" si="1"/>
        <v>9.4592449121644329E-3</v>
      </c>
      <c r="G38" s="23"/>
    </row>
    <row r="39" spans="1:7" ht="16" customHeight="1">
      <c r="A39" s="20" t="s">
        <v>130</v>
      </c>
      <c r="B39" s="27">
        <v>0.39464391118663678</v>
      </c>
      <c r="C39" s="27">
        <v>0.40350860142683498</v>
      </c>
      <c r="D39" s="27">
        <f t="shared" si="1"/>
        <v>8.8646902401982031E-3</v>
      </c>
      <c r="G39" s="23"/>
    </row>
    <row r="40" spans="1:7" ht="16" customHeight="1">
      <c r="A40" s="20" t="s">
        <v>1</v>
      </c>
      <c r="B40" s="27">
        <v>0.43213963078662976</v>
      </c>
      <c r="C40" s="27">
        <v>0.40350860142683498</v>
      </c>
      <c r="D40" s="27">
        <f t="shared" si="1"/>
        <v>2.863102935979478E-2</v>
      </c>
      <c r="G40" s="23"/>
    </row>
    <row r="41" spans="1:7" ht="16" customHeight="1">
      <c r="A41" s="17" t="s">
        <v>43</v>
      </c>
      <c r="B41" s="27">
        <v>0.51652876560261152</v>
      </c>
      <c r="C41" s="27">
        <v>0.46946124445811099</v>
      </c>
      <c r="D41" s="27">
        <f t="shared" si="1"/>
        <v>4.7067521144500524E-2</v>
      </c>
      <c r="G41" s="23"/>
    </row>
    <row r="42" spans="1:7" ht="16" customHeight="1">
      <c r="A42" s="17" t="s">
        <v>36</v>
      </c>
      <c r="B42" s="27">
        <v>0.56530568260215563</v>
      </c>
      <c r="C42" s="27">
        <v>0.59719821973839504</v>
      </c>
      <c r="D42" s="27">
        <f t="shared" si="1"/>
        <v>3.1892537136239407E-2</v>
      </c>
      <c r="G42" s="23"/>
    </row>
    <row r="43" spans="1:7" ht="16" customHeight="1">
      <c r="A43" s="17" t="s">
        <v>13</v>
      </c>
      <c r="B43" s="27">
        <v>0.60344348320590813</v>
      </c>
      <c r="C43" s="27">
        <v>0.65901456902413003</v>
      </c>
      <c r="D43" s="27">
        <f t="shared" si="1"/>
        <v>5.5571085818221899E-2</v>
      </c>
      <c r="G43" s="23"/>
    </row>
    <row r="44" spans="1:7" ht="16" customHeight="1">
      <c r="A44" s="17" t="s">
        <v>28</v>
      </c>
      <c r="B44" s="27">
        <v>0.37222152606174186</v>
      </c>
      <c r="C44" s="27">
        <v>0.35426553418308498</v>
      </c>
      <c r="D44" s="27">
        <f t="shared" si="1"/>
        <v>1.7955991878656874E-2</v>
      </c>
      <c r="G44" s="23"/>
    </row>
    <row r="45" spans="1:7" ht="16" customHeight="1">
      <c r="A45" s="20" t="s">
        <v>96</v>
      </c>
      <c r="B45" s="27">
        <v>0.46640669799151313</v>
      </c>
      <c r="C45" s="27">
        <v>0.412004944493994</v>
      </c>
      <c r="D45" s="27">
        <f t="shared" si="1"/>
        <v>5.4401753497519134E-2</v>
      </c>
      <c r="G45" s="23"/>
    </row>
    <row r="46" spans="1:7" ht="16" customHeight="1">
      <c r="A46" s="20" t="s">
        <v>107</v>
      </c>
      <c r="B46" s="27">
        <v>0.4767423848964451</v>
      </c>
      <c r="C46" s="27">
        <v>0.412004944493994</v>
      </c>
      <c r="D46" s="27">
        <f t="shared" si="1"/>
        <v>6.4737440402451107E-2</v>
      </c>
      <c r="E46" s="22"/>
      <c r="F46" s="24"/>
      <c r="G46" s="24"/>
    </row>
    <row r="47" spans="1:7" ht="16" customHeight="1">
      <c r="A47" s="20" t="s">
        <v>106</v>
      </c>
      <c r="B47" s="27">
        <v>0.4914556921211809</v>
      </c>
      <c r="C47" s="27">
        <v>0.412004944493994</v>
      </c>
      <c r="D47" s="27">
        <f t="shared" si="1"/>
        <v>7.9450747627186902E-2</v>
      </c>
      <c r="F47" s="24"/>
      <c r="G47" s="24"/>
    </row>
    <row r="48" spans="1:7" ht="16" customHeight="1">
      <c r="A48" s="20" t="s">
        <v>111</v>
      </c>
      <c r="B48" s="27">
        <v>0.45990127471500908</v>
      </c>
      <c r="C48" s="27">
        <v>0.412004944493994</v>
      </c>
      <c r="D48" s="27">
        <f t="shared" si="1"/>
        <v>4.7896330221015082E-2</v>
      </c>
      <c r="F48" s="24"/>
      <c r="G48" s="24"/>
    </row>
    <row r="49" spans="1:5" ht="16" customHeight="1">
      <c r="A49" s="20" t="s">
        <v>91</v>
      </c>
      <c r="B49" s="27">
        <v>0.52012331601841133</v>
      </c>
      <c r="C49" s="27">
        <v>0.412004944493994</v>
      </c>
      <c r="D49" s="27">
        <f t="shared" si="1"/>
        <v>0.10811837152441733</v>
      </c>
      <c r="E49" s="7"/>
    </row>
    <row r="50" spans="1:5" ht="16" customHeight="1">
      <c r="A50" s="20" t="s">
        <v>109</v>
      </c>
      <c r="B50" s="27">
        <v>0.48408871345156734</v>
      </c>
      <c r="C50" s="27">
        <v>0.412004944493994</v>
      </c>
      <c r="D50" s="27">
        <f t="shared" si="1"/>
        <v>7.2083768957573346E-2</v>
      </c>
    </row>
    <row r="51" spans="1:5" ht="16" customHeight="1">
      <c r="A51" s="20" t="s">
        <v>113</v>
      </c>
      <c r="B51" s="27">
        <v>0.41299806181781112</v>
      </c>
      <c r="C51" s="27">
        <v>0.412004944493994</v>
      </c>
      <c r="D51" s="27">
        <f t="shared" si="1"/>
        <v>9.9311732381712758E-4</v>
      </c>
    </row>
    <row r="52" spans="1:5" ht="16" customHeight="1">
      <c r="A52" s="20" t="s">
        <v>118</v>
      </c>
      <c r="B52" s="27">
        <v>0.44877688570994323</v>
      </c>
      <c r="C52" s="27">
        <v>0.412004944493994</v>
      </c>
      <c r="D52" s="27">
        <f t="shared" si="1"/>
        <v>3.6771941215949233E-2</v>
      </c>
    </row>
    <row r="53" spans="1:5" ht="16" customHeight="1">
      <c r="A53" s="20" t="s">
        <v>116</v>
      </c>
      <c r="B53" s="27">
        <v>0.50049168042985515</v>
      </c>
      <c r="C53" s="27">
        <v>0.412004944493994</v>
      </c>
      <c r="D53" s="27">
        <f t="shared" si="1"/>
        <v>8.8486735935861149E-2</v>
      </c>
    </row>
    <row r="54" spans="1:5" ht="16" customHeight="1">
      <c r="A54" s="20" t="s">
        <v>110</v>
      </c>
      <c r="B54" s="27">
        <v>0.47710740747417607</v>
      </c>
      <c r="C54" s="27">
        <v>0.412004944493994</v>
      </c>
      <c r="D54" s="27">
        <f t="shared" si="1"/>
        <v>6.5102462980182074E-2</v>
      </c>
    </row>
    <row r="55" spans="1:5" ht="16" customHeight="1">
      <c r="A55" s="20" t="s">
        <v>117</v>
      </c>
      <c r="B55" s="27">
        <v>0.46080694418475432</v>
      </c>
      <c r="C55" s="27">
        <v>0.412004944493994</v>
      </c>
      <c r="D55" s="27">
        <f t="shared" si="1"/>
        <v>4.8801999690760323E-2</v>
      </c>
    </row>
    <row r="56" spans="1:5" ht="16" customHeight="1">
      <c r="A56" s="20" t="s">
        <v>120</v>
      </c>
      <c r="B56" s="27">
        <v>0.38494144166217559</v>
      </c>
      <c r="C56" s="27">
        <v>0.412004944493994</v>
      </c>
      <c r="D56" s="27">
        <f t="shared" si="1"/>
        <v>2.7063502831818409E-2</v>
      </c>
    </row>
    <row r="57" spans="1:5" ht="16" customHeight="1">
      <c r="A57" s="20" t="s">
        <v>119</v>
      </c>
      <c r="B57" s="27">
        <v>0.41338853256380731</v>
      </c>
      <c r="C57" s="27">
        <v>0.412004944493994</v>
      </c>
      <c r="D57" s="27">
        <f t="shared" si="1"/>
        <v>1.3835880698133129E-3</v>
      </c>
    </row>
    <row r="58" spans="1:5" ht="16" customHeight="1">
      <c r="A58" s="20" t="s">
        <v>125</v>
      </c>
      <c r="B58" s="27">
        <v>0.41310734371162716</v>
      </c>
      <c r="C58" s="27">
        <v>0.412004944493994</v>
      </c>
      <c r="D58" s="27">
        <f t="shared" si="1"/>
        <v>1.1023992176331654E-3</v>
      </c>
    </row>
    <row r="59" spans="1:5" ht="16" customHeight="1">
      <c r="A59" s="20" t="s">
        <v>112</v>
      </c>
      <c r="B59" s="27">
        <v>0.41123902154591224</v>
      </c>
      <c r="C59" s="27">
        <v>0.412004944493994</v>
      </c>
      <c r="D59" s="27">
        <f t="shared" si="1"/>
        <v>7.6592294808175421E-4</v>
      </c>
    </row>
    <row r="60" spans="1:5" ht="16" customHeight="1">
      <c r="A60" s="20" t="s">
        <v>123</v>
      </c>
      <c r="B60" s="27">
        <v>0.421012345260876</v>
      </c>
      <c r="C60" s="27">
        <v>0.412004944493994</v>
      </c>
      <c r="D60" s="27">
        <f t="shared" si="1"/>
        <v>9.0074007668820011E-3</v>
      </c>
    </row>
    <row r="61" spans="1:5" ht="16" customHeight="1">
      <c r="A61" s="20" t="s">
        <v>98</v>
      </c>
      <c r="B61" s="27">
        <v>0.50716054937074706</v>
      </c>
      <c r="C61" s="27">
        <v>0.412004944493994</v>
      </c>
      <c r="D61" s="27">
        <f t="shared" si="1"/>
        <v>9.5155604876753064E-2</v>
      </c>
    </row>
    <row r="62" spans="1:5" ht="16" customHeight="1">
      <c r="A62" s="20" t="s">
        <v>124</v>
      </c>
      <c r="B62" s="27">
        <v>0.41506700766428456</v>
      </c>
      <c r="C62" s="27">
        <v>0.412004944493994</v>
      </c>
      <c r="D62" s="27">
        <f t="shared" si="1"/>
        <v>3.0620631702905632E-3</v>
      </c>
    </row>
    <row r="63" spans="1:5" ht="16" customHeight="1">
      <c r="A63" s="20" t="s">
        <v>103</v>
      </c>
      <c r="B63" s="27">
        <v>0.41622190460375813</v>
      </c>
      <c r="C63" s="27">
        <v>0.412004944493994</v>
      </c>
      <c r="D63" s="27">
        <f t="shared" si="1"/>
        <v>4.216960109764134E-3</v>
      </c>
    </row>
    <row r="64" spans="1:5" ht="16" customHeight="1">
      <c r="A64" s="20" t="s">
        <v>121</v>
      </c>
      <c r="B64" s="27">
        <v>0.4439499798687927</v>
      </c>
      <c r="C64" s="27">
        <v>0.412004944493994</v>
      </c>
      <c r="D64" s="27">
        <f t="shared" si="1"/>
        <v>3.1945035374798703E-2</v>
      </c>
    </row>
    <row r="65" spans="1:4" ht="16" customHeight="1">
      <c r="A65" s="20" t="s">
        <v>100</v>
      </c>
      <c r="B65" s="27">
        <v>0.43461683496040593</v>
      </c>
      <c r="C65" s="27">
        <v>0.412004944493994</v>
      </c>
      <c r="D65" s="27">
        <f t="shared" si="1"/>
        <v>2.2611890466411932E-2</v>
      </c>
    </row>
    <row r="66" spans="1:4" ht="16" customHeight="1">
      <c r="A66" s="20" t="s">
        <v>104</v>
      </c>
      <c r="B66" s="27">
        <v>0.46581229236069971</v>
      </c>
      <c r="C66" s="27">
        <v>0.412004944493994</v>
      </c>
      <c r="D66" s="27">
        <f t="shared" ref="D66:D95" si="2">ABS(C66-B66)</f>
        <v>5.3807347866705713E-2</v>
      </c>
    </row>
    <row r="67" spans="1:4" ht="16" customHeight="1">
      <c r="A67" s="20" t="s">
        <v>108</v>
      </c>
      <c r="B67" s="27">
        <v>0.45748109456439179</v>
      </c>
      <c r="C67" s="27">
        <v>0.412004944493994</v>
      </c>
      <c r="D67" s="27">
        <f t="shared" si="2"/>
        <v>4.5476150070397792E-2</v>
      </c>
    </row>
    <row r="68" spans="1:4" ht="16" customHeight="1">
      <c r="A68" s="20" t="s">
        <v>105</v>
      </c>
      <c r="B68" s="27">
        <v>0.42048074065232954</v>
      </c>
      <c r="C68" s="27">
        <v>0.412004944493994</v>
      </c>
      <c r="D68" s="27">
        <f t="shared" si="2"/>
        <v>8.4757961583355468E-3</v>
      </c>
    </row>
    <row r="69" spans="1:4" ht="16" customHeight="1">
      <c r="A69" s="20" t="s">
        <v>102</v>
      </c>
      <c r="B69" s="27">
        <v>0.45622489120611004</v>
      </c>
      <c r="C69" s="27">
        <v>0.412004944493994</v>
      </c>
      <c r="D69" s="27">
        <f t="shared" si="2"/>
        <v>4.4219946712116043E-2</v>
      </c>
    </row>
    <row r="70" spans="1:4" ht="16" customHeight="1">
      <c r="A70" s="20" t="s">
        <v>114</v>
      </c>
      <c r="B70" s="27">
        <v>0.47241496870362304</v>
      </c>
      <c r="C70" s="27">
        <v>0.412004944493994</v>
      </c>
      <c r="D70" s="27">
        <f t="shared" si="2"/>
        <v>6.0410024209629043E-2</v>
      </c>
    </row>
    <row r="71" spans="1:4" ht="16" customHeight="1">
      <c r="A71" s="20" t="s">
        <v>95</v>
      </c>
      <c r="B71" s="27">
        <v>0.4624986692820463</v>
      </c>
      <c r="C71" s="27">
        <v>0.412004944493994</v>
      </c>
      <c r="D71" s="27">
        <f t="shared" si="2"/>
        <v>5.0493724788052308E-2</v>
      </c>
    </row>
    <row r="72" spans="1:4" ht="16" customHeight="1">
      <c r="A72" s="20" t="s">
        <v>92</v>
      </c>
      <c r="B72" s="27">
        <v>0.51343059136990576</v>
      </c>
      <c r="C72" s="27">
        <v>0.412004944493994</v>
      </c>
      <c r="D72" s="27">
        <f t="shared" si="2"/>
        <v>0.10142564687591177</v>
      </c>
    </row>
    <row r="73" spans="1:4" ht="16" customHeight="1">
      <c r="A73" s="20" t="s">
        <v>93</v>
      </c>
      <c r="B73" s="27">
        <v>0.46530885907698127</v>
      </c>
      <c r="C73" s="27">
        <v>0.412004944493994</v>
      </c>
      <c r="D73" s="27">
        <f t="shared" si="2"/>
        <v>5.3303914582987277E-2</v>
      </c>
    </row>
    <row r="74" spans="1:4" ht="16" customHeight="1">
      <c r="A74" s="20" t="s">
        <v>99</v>
      </c>
      <c r="B74" s="27">
        <v>0.4717981992102489</v>
      </c>
      <c r="C74" s="27">
        <v>0.412004944493994</v>
      </c>
      <c r="D74" s="27">
        <f t="shared" si="2"/>
        <v>5.9793254716254907E-2</v>
      </c>
    </row>
    <row r="75" spans="1:4" ht="16" customHeight="1">
      <c r="A75" s="20" t="s">
        <v>115</v>
      </c>
      <c r="B75" s="27">
        <v>0.43435556017892368</v>
      </c>
      <c r="C75" s="27">
        <v>0.412004944493994</v>
      </c>
      <c r="D75" s="27">
        <f t="shared" si="2"/>
        <v>2.2350615684929687E-2</v>
      </c>
    </row>
    <row r="76" spans="1:4" ht="16" customHeight="1">
      <c r="A76" s="20" t="s">
        <v>97</v>
      </c>
      <c r="B76" s="27">
        <v>0.48307157724528149</v>
      </c>
      <c r="C76" s="27">
        <v>0.412004944493994</v>
      </c>
      <c r="D76" s="27">
        <f t="shared" si="2"/>
        <v>7.1066632751287495E-2</v>
      </c>
    </row>
    <row r="77" spans="1:4" ht="16" customHeight="1">
      <c r="A77" s="20" t="s">
        <v>122</v>
      </c>
      <c r="B77" s="27">
        <v>0.4700741639789901</v>
      </c>
      <c r="C77" s="27">
        <v>0.412004944493994</v>
      </c>
      <c r="D77" s="27">
        <f t="shared" si="2"/>
        <v>5.8069219484996104E-2</v>
      </c>
    </row>
    <row r="78" spans="1:4" ht="16" customHeight="1">
      <c r="A78" s="20" t="s">
        <v>101</v>
      </c>
      <c r="B78" s="27">
        <v>0.46193525639411248</v>
      </c>
      <c r="C78" s="27">
        <v>0.412004944493994</v>
      </c>
      <c r="D78" s="27">
        <f t="shared" si="2"/>
        <v>4.9930311900118485E-2</v>
      </c>
    </row>
    <row r="79" spans="1:4" ht="16" customHeight="1">
      <c r="A79" s="17" t="s">
        <v>49</v>
      </c>
      <c r="B79" s="27">
        <v>0.47944275835061412</v>
      </c>
      <c r="C79" s="27">
        <v>0.41820688792845501</v>
      </c>
      <c r="D79" s="27">
        <f t="shared" si="2"/>
        <v>6.1235870422159111E-2</v>
      </c>
    </row>
    <row r="80" spans="1:4" ht="16" customHeight="1">
      <c r="A80" s="17" t="s">
        <v>38</v>
      </c>
      <c r="B80" s="27">
        <v>0.46257792044616275</v>
      </c>
      <c r="C80" s="27">
        <v>0.40635081172194598</v>
      </c>
      <c r="D80" s="27">
        <f t="shared" si="2"/>
        <v>5.6227108724216768E-2</v>
      </c>
    </row>
    <row r="81" spans="1:4" ht="16" customHeight="1">
      <c r="A81" s="17" t="s">
        <v>29</v>
      </c>
      <c r="B81" s="27">
        <v>0.53428548543121135</v>
      </c>
      <c r="C81" s="27">
        <v>0.435686069952405</v>
      </c>
      <c r="D81" s="27">
        <f t="shared" si="2"/>
        <v>9.8599415478806351E-2</v>
      </c>
    </row>
    <row r="82" spans="1:4" ht="16" customHeight="1">
      <c r="A82" s="17" t="s">
        <v>14</v>
      </c>
      <c r="B82" s="27">
        <v>0.58131531142001325</v>
      </c>
      <c r="C82" s="27">
        <v>0.604372789833583</v>
      </c>
      <c r="D82" s="27">
        <f t="shared" si="2"/>
        <v>2.3057478413569754E-2</v>
      </c>
    </row>
    <row r="83" spans="1:4" ht="16" customHeight="1">
      <c r="A83" s="17" t="s">
        <v>15</v>
      </c>
      <c r="B83" s="27">
        <v>0.47496086271409893</v>
      </c>
      <c r="C83" s="27">
        <v>0.487634418424153</v>
      </c>
      <c r="D83" s="27">
        <f t="shared" si="2"/>
        <v>1.2673555710054074E-2</v>
      </c>
    </row>
    <row r="84" spans="1:4" ht="16" customHeight="1">
      <c r="A84" s="17" t="s">
        <v>44</v>
      </c>
      <c r="B84" s="27">
        <v>0.4291268291868981</v>
      </c>
      <c r="C84" s="27">
        <v>0.35784393404999998</v>
      </c>
      <c r="D84" s="27">
        <f t="shared" si="2"/>
        <v>7.1282895136898117E-2</v>
      </c>
    </row>
    <row r="85" spans="1:4" ht="16" customHeight="1">
      <c r="A85" s="17" t="s">
        <v>30</v>
      </c>
      <c r="B85" s="27">
        <v>0.371751118021178</v>
      </c>
      <c r="C85" s="27">
        <v>0.33728890759142599</v>
      </c>
      <c r="D85" s="27">
        <f t="shared" si="2"/>
        <v>3.4462210429752005E-2</v>
      </c>
    </row>
    <row r="86" spans="1:4" ht="16" customHeight="1">
      <c r="A86" s="17" t="s">
        <v>31</v>
      </c>
      <c r="B86" s="27">
        <v>0.34222689432849263</v>
      </c>
      <c r="C86" s="27">
        <v>0.33746525679216099</v>
      </c>
      <c r="D86" s="27">
        <f t="shared" si="2"/>
        <v>4.761637536331631E-3</v>
      </c>
    </row>
    <row r="87" spans="1:4" ht="16" customHeight="1">
      <c r="A87" s="17" t="s">
        <v>39</v>
      </c>
      <c r="B87" s="27">
        <v>0.5578735326810117</v>
      </c>
      <c r="C87" s="27">
        <v>0.53807203747869903</v>
      </c>
      <c r="D87" s="27">
        <f t="shared" si="2"/>
        <v>1.9801495202312669E-2</v>
      </c>
    </row>
    <row r="88" spans="1:4" ht="16" customHeight="1">
      <c r="A88" s="17" t="s">
        <v>34</v>
      </c>
      <c r="B88" s="27">
        <v>0.53063894244009968</v>
      </c>
      <c r="C88" s="27">
        <v>0.45250570189678102</v>
      </c>
      <c r="D88" s="27">
        <f t="shared" si="2"/>
        <v>7.8133240543318661E-2</v>
      </c>
    </row>
    <row r="89" spans="1:4" ht="16" customHeight="1">
      <c r="A89" s="17" t="s">
        <v>33</v>
      </c>
      <c r="B89" s="27">
        <v>0.40597811894734581</v>
      </c>
      <c r="C89" s="27">
        <v>0.34057721163877802</v>
      </c>
      <c r="D89" s="27">
        <f t="shared" si="2"/>
        <v>6.5400907308567791E-2</v>
      </c>
    </row>
    <row r="90" spans="1:4" ht="16" customHeight="1">
      <c r="A90" s="17" t="s">
        <v>32</v>
      </c>
      <c r="B90" s="27">
        <v>0.42237331730600897</v>
      </c>
      <c r="C90" s="27">
        <v>0.43924400208082398</v>
      </c>
      <c r="D90" s="27">
        <f t="shared" si="2"/>
        <v>1.6870684774815015E-2</v>
      </c>
    </row>
    <row r="91" spans="1:4" ht="16" customHeight="1">
      <c r="A91" s="17" t="s">
        <v>40</v>
      </c>
      <c r="B91" s="27">
        <v>0.52440621389138498</v>
      </c>
      <c r="C91" s="27">
        <v>0.46388954350456701</v>
      </c>
      <c r="D91" s="27">
        <f t="shared" si="2"/>
        <v>6.0516670386817961E-2</v>
      </c>
    </row>
    <row r="92" spans="1:4" ht="16" customHeight="1">
      <c r="A92" s="17" t="s">
        <v>16</v>
      </c>
      <c r="B92" s="27">
        <v>0.47268806650766215</v>
      </c>
      <c r="C92" s="27">
        <v>0.46850777513429698</v>
      </c>
      <c r="D92" s="27">
        <f t="shared" si="2"/>
        <v>4.1802913733651748E-3</v>
      </c>
    </row>
    <row r="93" spans="1:4" ht="16" customHeight="1">
      <c r="A93" s="17" t="s">
        <v>45</v>
      </c>
      <c r="B93" s="27">
        <v>0.54451001967256862</v>
      </c>
      <c r="C93" s="27">
        <v>0.48658631596768198</v>
      </c>
      <c r="D93" s="27">
        <f t="shared" si="2"/>
        <v>5.7923703704886642E-2</v>
      </c>
    </row>
    <row r="94" spans="1:4" ht="16" customHeight="1">
      <c r="A94" s="17" t="s">
        <v>17</v>
      </c>
      <c r="B94" s="27">
        <v>0.57400970843784982</v>
      </c>
      <c r="C94" s="27">
        <v>0.56063335955099103</v>
      </c>
      <c r="D94" s="27">
        <f t="shared" si="2"/>
        <v>1.3376348886858791E-2</v>
      </c>
    </row>
    <row r="95" spans="1:4" ht="16" customHeight="1">
      <c r="A95" s="36" t="s">
        <v>35</v>
      </c>
      <c r="B95" s="31">
        <v>0.60169105267563883</v>
      </c>
      <c r="C95" s="31">
        <v>0.46891332158639598</v>
      </c>
      <c r="D95" s="31">
        <f t="shared" si="2"/>
        <v>0.13277773108924285</v>
      </c>
    </row>
    <row r="96" spans="1:4" ht="16" customHeight="1">
      <c r="A96" s="75" t="s">
        <v>6</v>
      </c>
      <c r="B96" s="75"/>
      <c r="C96" s="75"/>
      <c r="D96" s="27">
        <f>AVERAGE(D2:D95)</f>
        <v>4.5619280157046832E-2</v>
      </c>
    </row>
    <row r="97" spans="1:4" ht="16" customHeight="1">
      <c r="A97" s="76" t="s">
        <v>299</v>
      </c>
      <c r="B97" s="76"/>
      <c r="C97" s="76"/>
      <c r="D97" s="31">
        <f>STDEV(D2:D95)</f>
        <v>3.5190922485329665E-2</v>
      </c>
    </row>
  </sheetData>
  <sortState ref="A2:D95">
    <sortCondition ref="A2:A95"/>
  </sortState>
  <mergeCells count="2">
    <mergeCell ref="A96:C96"/>
    <mergeCell ref="A97:C9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E12" sqref="E12"/>
    </sheetView>
  </sheetViews>
  <sheetFormatPr baseColWidth="10" defaultRowHeight="15" x14ac:dyDescent="0"/>
  <cols>
    <col min="1" max="1" width="29.5" bestFit="1" customWidth="1"/>
    <col min="2" max="9" width="10.1640625" customWidth="1"/>
    <col min="11" max="11" width="41.6640625" bestFit="1" customWidth="1"/>
  </cols>
  <sheetData>
    <row r="1" spans="1:13">
      <c r="A1" s="70" t="s">
        <v>89</v>
      </c>
      <c r="B1" s="76" t="s">
        <v>373</v>
      </c>
      <c r="C1" s="76"/>
      <c r="D1" s="76"/>
      <c r="E1" s="76"/>
      <c r="F1" s="76" t="s">
        <v>321</v>
      </c>
      <c r="G1" s="76"/>
      <c r="H1" s="76"/>
      <c r="I1" s="76"/>
    </row>
    <row r="2" spans="1:13" ht="16" thickBot="1">
      <c r="A2" s="71"/>
      <c r="B2" s="25" t="s">
        <v>318</v>
      </c>
      <c r="C2" s="25" t="s">
        <v>2</v>
      </c>
      <c r="D2" s="25" t="s">
        <v>3</v>
      </c>
      <c r="E2" s="25" t="s">
        <v>282</v>
      </c>
      <c r="F2" s="25" t="s">
        <v>318</v>
      </c>
      <c r="G2" s="25" t="s">
        <v>2</v>
      </c>
      <c r="H2" s="25" t="s">
        <v>3</v>
      </c>
      <c r="I2" s="25" t="s">
        <v>282</v>
      </c>
    </row>
    <row r="3" spans="1:13" ht="16" thickTop="1">
      <c r="A3" s="17" t="s">
        <v>23</v>
      </c>
      <c r="B3" s="28">
        <v>0.22310341936320899</v>
      </c>
      <c r="C3" s="28">
        <v>0.339794388688267</v>
      </c>
      <c r="D3" s="28">
        <v>0.41665548660081098</v>
      </c>
      <c r="E3" s="33" t="s">
        <v>4</v>
      </c>
      <c r="F3" s="27">
        <v>0.21199299999999999</v>
      </c>
      <c r="G3" s="27">
        <v>0.328982</v>
      </c>
      <c r="H3" s="29">
        <v>0.412026</v>
      </c>
      <c r="I3" s="33" t="s">
        <v>4</v>
      </c>
      <c r="L3" s="12"/>
      <c r="M3" s="17"/>
    </row>
    <row r="4" spans="1:13">
      <c r="A4" s="17" t="s">
        <v>46</v>
      </c>
      <c r="B4" s="28">
        <v>0.50790334501486001</v>
      </c>
      <c r="C4" s="30" t="s">
        <v>4</v>
      </c>
      <c r="D4" s="30" t="s">
        <v>4</v>
      </c>
      <c r="E4" s="33" t="s">
        <v>4</v>
      </c>
      <c r="F4" s="27">
        <v>0.517073</v>
      </c>
      <c r="G4" s="30" t="s">
        <v>4</v>
      </c>
      <c r="H4" s="30" t="s">
        <v>4</v>
      </c>
      <c r="I4" s="33" t="s">
        <v>4</v>
      </c>
      <c r="L4" s="12"/>
      <c r="M4" s="17"/>
    </row>
    <row r="5" spans="1:13">
      <c r="A5" s="17" t="s">
        <v>18</v>
      </c>
      <c r="B5" s="27">
        <v>0.29294348731200798</v>
      </c>
      <c r="C5" s="27">
        <v>0.36214547189306201</v>
      </c>
      <c r="D5" s="27">
        <v>0.37782224708574202</v>
      </c>
      <c r="E5" s="33" t="s">
        <v>4</v>
      </c>
      <c r="F5" s="27">
        <v>0.29316300000000001</v>
      </c>
      <c r="G5" s="27">
        <v>0.36757800000000002</v>
      </c>
      <c r="H5" s="29">
        <v>0.37910100000000002</v>
      </c>
      <c r="I5" s="33" t="s">
        <v>4</v>
      </c>
      <c r="L5" s="17"/>
      <c r="M5" s="17"/>
    </row>
    <row r="6" spans="1:13">
      <c r="A6" s="17" t="s">
        <v>19</v>
      </c>
      <c r="B6" s="28">
        <v>0.26988230761822202</v>
      </c>
      <c r="C6" s="28">
        <v>0.36326181248387401</v>
      </c>
      <c r="D6" s="28">
        <v>0.38339473753106401</v>
      </c>
      <c r="E6" s="33" t="s">
        <v>4</v>
      </c>
      <c r="F6" s="27">
        <v>0.265793</v>
      </c>
      <c r="G6" s="27">
        <v>0.36268899999999998</v>
      </c>
      <c r="H6" s="29">
        <v>0.38234499999999999</v>
      </c>
      <c r="I6" s="33" t="s">
        <v>4</v>
      </c>
      <c r="L6" s="15"/>
      <c r="M6" s="17"/>
    </row>
    <row r="7" spans="1:13">
      <c r="A7" s="17" t="s">
        <v>7</v>
      </c>
      <c r="B7" s="27">
        <v>0.79860364881315504</v>
      </c>
      <c r="C7" s="27">
        <v>0.58221008801974505</v>
      </c>
      <c r="D7" s="27">
        <v>0.644746318661923</v>
      </c>
      <c r="E7" s="33" t="s">
        <v>4</v>
      </c>
      <c r="F7" s="27">
        <v>0.82527799999999996</v>
      </c>
      <c r="G7" s="27">
        <v>0.58865199999999995</v>
      </c>
      <c r="H7" s="29">
        <v>0.66918900000000003</v>
      </c>
      <c r="I7" s="33" t="s">
        <v>4</v>
      </c>
      <c r="L7" s="12"/>
      <c r="M7" s="17"/>
    </row>
    <row r="8" spans="1:13">
      <c r="A8" s="17" t="s">
        <v>8</v>
      </c>
      <c r="B8" s="28">
        <v>0.63111669228525602</v>
      </c>
      <c r="C8" s="28">
        <v>0.37514151693433001</v>
      </c>
      <c r="D8" s="28">
        <v>0.434998863399914</v>
      </c>
      <c r="E8" s="33" t="s">
        <v>4</v>
      </c>
      <c r="F8" s="27">
        <v>0.64356800000000003</v>
      </c>
      <c r="G8" s="27">
        <v>0.37521599999999999</v>
      </c>
      <c r="H8" s="29">
        <v>0.439359</v>
      </c>
      <c r="I8" s="33" t="s">
        <v>4</v>
      </c>
      <c r="L8" s="12"/>
      <c r="M8" s="17"/>
    </row>
    <row r="9" spans="1:13">
      <c r="A9" s="17" t="s">
        <v>47</v>
      </c>
      <c r="B9" s="28">
        <v>0.40763777096432802</v>
      </c>
      <c r="C9" s="30" t="s">
        <v>4</v>
      </c>
      <c r="D9" s="30" t="s">
        <v>4</v>
      </c>
      <c r="E9" s="33" t="s">
        <v>4</v>
      </c>
      <c r="F9" s="27">
        <v>0.39725500000000002</v>
      </c>
      <c r="G9" s="30" t="s">
        <v>4</v>
      </c>
      <c r="H9" s="30" t="s">
        <v>4</v>
      </c>
      <c r="I9" s="33" t="s">
        <v>4</v>
      </c>
      <c r="L9" s="12"/>
      <c r="M9" s="17"/>
    </row>
    <row r="10" spans="1:13">
      <c r="A10" s="17" t="s">
        <v>24</v>
      </c>
      <c r="B10" s="28">
        <v>0.39428436963714403</v>
      </c>
      <c r="C10" s="28">
        <v>0.49240702329432501</v>
      </c>
      <c r="D10" s="28">
        <v>0.48256253218090001</v>
      </c>
      <c r="E10" s="33" t="s">
        <v>4</v>
      </c>
      <c r="F10" s="27">
        <v>0.39100099999999999</v>
      </c>
      <c r="G10" s="27">
        <v>0.49333300000000002</v>
      </c>
      <c r="H10" s="29">
        <v>0.480796</v>
      </c>
      <c r="I10" s="33" t="s">
        <v>4</v>
      </c>
      <c r="L10" s="12"/>
      <c r="M10" s="17"/>
    </row>
    <row r="11" spans="1:13">
      <c r="A11" s="17" t="s">
        <v>25</v>
      </c>
      <c r="B11" s="28">
        <v>0.30498851461821502</v>
      </c>
      <c r="C11" s="28">
        <v>0.37407898090297798</v>
      </c>
      <c r="D11" s="28">
        <v>0.372624127330765</v>
      </c>
      <c r="E11" s="33" t="s">
        <v>4</v>
      </c>
      <c r="F11" s="27">
        <v>0.30624600000000002</v>
      </c>
      <c r="G11" s="27">
        <v>0.37459300000000001</v>
      </c>
      <c r="H11" s="29">
        <v>0.37315700000000002</v>
      </c>
      <c r="I11" s="33" t="s">
        <v>4</v>
      </c>
      <c r="L11" s="12"/>
      <c r="M11" s="17"/>
    </row>
    <row r="12" spans="1:13">
      <c r="A12" s="22" t="s">
        <v>94</v>
      </c>
      <c r="B12" s="28">
        <v>0.144437821290399</v>
      </c>
      <c r="C12" s="33" t="s">
        <v>4</v>
      </c>
      <c r="D12" s="33" t="s">
        <v>4</v>
      </c>
      <c r="E12" s="28">
        <v>0.46943240784568102</v>
      </c>
      <c r="F12" s="27">
        <v>0.14198840281201502</v>
      </c>
      <c r="G12" s="33" t="s">
        <v>4</v>
      </c>
      <c r="H12" s="33" t="s">
        <v>4</v>
      </c>
      <c r="I12" s="28">
        <v>0.47055315083017096</v>
      </c>
      <c r="L12" s="12"/>
      <c r="M12" s="17"/>
    </row>
    <row r="13" spans="1:13">
      <c r="A13" s="17" t="s">
        <v>26</v>
      </c>
      <c r="B13" s="28">
        <v>0.26565008068888002</v>
      </c>
      <c r="C13" s="28">
        <v>0.36106879081154097</v>
      </c>
      <c r="D13" s="28">
        <v>0.37781206278065099</v>
      </c>
      <c r="E13" s="33" t="s">
        <v>4</v>
      </c>
      <c r="F13" s="27">
        <v>0.266405</v>
      </c>
      <c r="G13" s="27">
        <v>0.37173699999999998</v>
      </c>
      <c r="H13" s="29">
        <v>0.37917099999999998</v>
      </c>
      <c r="I13" s="30" t="s">
        <v>4</v>
      </c>
      <c r="L13" s="12"/>
      <c r="M13" s="17"/>
    </row>
    <row r="14" spans="1:13">
      <c r="A14" s="17" t="s">
        <v>10</v>
      </c>
      <c r="B14" s="28">
        <v>0.529588805950856</v>
      </c>
      <c r="C14" s="28">
        <v>0.72016162124705896</v>
      </c>
      <c r="D14" s="28">
        <v>0.68385448771202995</v>
      </c>
      <c r="E14" s="33" t="s">
        <v>4</v>
      </c>
      <c r="F14" s="27">
        <v>0.53230100000000002</v>
      </c>
      <c r="G14" s="27">
        <v>0.72342399999999996</v>
      </c>
      <c r="H14" s="29">
        <v>0.68649300000000002</v>
      </c>
      <c r="I14" s="30" t="s">
        <v>4</v>
      </c>
      <c r="L14" s="13"/>
      <c r="M14" s="17"/>
    </row>
    <row r="15" spans="1:13">
      <c r="A15" s="17" t="s">
        <v>5</v>
      </c>
      <c r="B15" s="27">
        <v>0.49869788606770099</v>
      </c>
      <c r="C15" s="27">
        <v>0.79613873315308004</v>
      </c>
      <c r="D15" s="27">
        <v>0.732863056629243</v>
      </c>
      <c r="E15" s="33" t="s">
        <v>4</v>
      </c>
      <c r="F15" s="27">
        <v>0.50373999999999997</v>
      </c>
      <c r="G15" s="27">
        <v>0.80254000000000003</v>
      </c>
      <c r="H15" s="29">
        <v>0.74133000000000004</v>
      </c>
      <c r="I15" s="30" t="s">
        <v>4</v>
      </c>
      <c r="L15" s="12"/>
      <c r="M15" s="17"/>
    </row>
    <row r="16" spans="1:13">
      <c r="A16" s="17" t="s">
        <v>37</v>
      </c>
      <c r="B16" s="27">
        <v>0.29574300747798399</v>
      </c>
      <c r="C16" s="30" t="s">
        <v>4</v>
      </c>
      <c r="D16" s="30" t="s">
        <v>4</v>
      </c>
      <c r="E16" s="33" t="s">
        <v>4</v>
      </c>
      <c r="F16" s="27">
        <v>0.294595</v>
      </c>
      <c r="G16" s="30" t="s">
        <v>4</v>
      </c>
      <c r="H16" s="30" t="s">
        <v>4</v>
      </c>
      <c r="I16" s="33" t="s">
        <v>4</v>
      </c>
      <c r="K16" s="17"/>
      <c r="L16" s="17"/>
      <c r="M16" s="17"/>
    </row>
    <row r="17" spans="1:13">
      <c r="A17" s="17" t="s">
        <v>41</v>
      </c>
      <c r="B17" s="28">
        <v>0.48866664582647301</v>
      </c>
      <c r="C17" s="30" t="s">
        <v>4</v>
      </c>
      <c r="D17" s="30" t="s">
        <v>4</v>
      </c>
      <c r="E17" s="33" t="s">
        <v>4</v>
      </c>
      <c r="F17" s="27">
        <v>0.48348400000000002</v>
      </c>
      <c r="G17" s="30" t="s">
        <v>4</v>
      </c>
      <c r="H17" s="30" t="s">
        <v>4</v>
      </c>
      <c r="I17" s="33" t="s">
        <v>4</v>
      </c>
      <c r="K17" s="17"/>
      <c r="L17" s="17"/>
      <c r="M17" s="17"/>
    </row>
    <row r="18" spans="1:13">
      <c r="A18" s="17" t="s">
        <v>42</v>
      </c>
      <c r="B18" s="30">
        <v>0.41846091400000002</v>
      </c>
      <c r="C18" s="30" t="s">
        <v>4</v>
      </c>
      <c r="D18" s="30" t="s">
        <v>4</v>
      </c>
      <c r="E18" s="33" t="s">
        <v>4</v>
      </c>
      <c r="F18" s="27">
        <v>0.41814499999999999</v>
      </c>
      <c r="G18" s="30" t="s">
        <v>4</v>
      </c>
      <c r="H18" s="30" t="s">
        <v>4</v>
      </c>
      <c r="I18" s="30" t="s">
        <v>4</v>
      </c>
      <c r="K18" s="17"/>
      <c r="L18" s="17"/>
      <c r="M18" s="17"/>
    </row>
    <row r="19" spans="1:13">
      <c r="A19" s="17" t="s">
        <v>9</v>
      </c>
      <c r="B19" s="28">
        <v>0.55715863923084896</v>
      </c>
      <c r="C19" s="28">
        <v>0.56547051569052098</v>
      </c>
      <c r="D19" s="28">
        <v>0.53817680825471903</v>
      </c>
      <c r="E19" s="33" t="s">
        <v>4</v>
      </c>
      <c r="F19" s="27">
        <v>0.55870299999999995</v>
      </c>
      <c r="G19" s="27">
        <v>0.56240199999999996</v>
      </c>
      <c r="H19" s="29">
        <v>0.53750299999999995</v>
      </c>
      <c r="I19" s="30" t="s">
        <v>4</v>
      </c>
      <c r="L19" s="12"/>
      <c r="M19" s="17"/>
    </row>
    <row r="20" spans="1:13">
      <c r="A20" s="17" t="s">
        <v>48</v>
      </c>
      <c r="B20" s="28">
        <v>0.37845303920619899</v>
      </c>
      <c r="C20" s="30" t="s">
        <v>4</v>
      </c>
      <c r="D20" s="30" t="s">
        <v>4</v>
      </c>
      <c r="E20" s="33" t="s">
        <v>4</v>
      </c>
      <c r="F20" s="27">
        <v>0.38272400000000001</v>
      </c>
      <c r="G20" s="30" t="s">
        <v>4</v>
      </c>
      <c r="H20" s="30" t="s">
        <v>4</v>
      </c>
      <c r="I20" s="30" t="s">
        <v>4</v>
      </c>
      <c r="L20" s="14"/>
      <c r="M20" s="17"/>
    </row>
    <row r="21" spans="1:13">
      <c r="A21" s="17" t="s">
        <v>11</v>
      </c>
      <c r="B21" s="28">
        <v>0.66299662149671101</v>
      </c>
      <c r="C21" s="28">
        <v>0.63573278426357605</v>
      </c>
      <c r="D21" s="28">
        <v>0.66144733551463197</v>
      </c>
      <c r="E21" s="33" t="s">
        <v>4</v>
      </c>
      <c r="F21" s="27">
        <v>0.66571199999999997</v>
      </c>
      <c r="G21" s="27">
        <v>0.64093299999999997</v>
      </c>
      <c r="H21" s="29">
        <v>0.66337500000000005</v>
      </c>
      <c r="I21" s="30" t="s">
        <v>4</v>
      </c>
      <c r="L21" s="14"/>
      <c r="M21" s="17"/>
    </row>
    <row r="22" spans="1:13">
      <c r="A22" s="17" t="s">
        <v>12</v>
      </c>
      <c r="B22" s="28">
        <v>0.34288812894423898</v>
      </c>
      <c r="C22" s="28">
        <v>0.36849800088907297</v>
      </c>
      <c r="D22" s="28">
        <v>0.40276963824392098</v>
      </c>
      <c r="E22" s="33" t="s">
        <v>4</v>
      </c>
      <c r="F22" s="27">
        <v>0.34942400000000001</v>
      </c>
      <c r="G22" s="27">
        <v>0.369089</v>
      </c>
      <c r="H22" s="29">
        <v>0.40403</v>
      </c>
      <c r="I22" s="30" t="s">
        <v>4</v>
      </c>
      <c r="L22" s="13"/>
      <c r="M22" s="17"/>
    </row>
    <row r="23" spans="1:13">
      <c r="A23" s="17" t="s">
        <v>27</v>
      </c>
      <c r="B23" s="28">
        <v>0.20515626058671299</v>
      </c>
      <c r="C23" s="28">
        <v>0.324716865926168</v>
      </c>
      <c r="D23" s="28">
        <v>0.384346827266703</v>
      </c>
      <c r="E23" s="33" t="s">
        <v>4</v>
      </c>
      <c r="F23" s="27">
        <v>0.20524300000000001</v>
      </c>
      <c r="G23" s="27">
        <v>0.32005800000000001</v>
      </c>
      <c r="H23" s="29">
        <v>0.39322499999999999</v>
      </c>
      <c r="I23" s="30" t="s">
        <v>4</v>
      </c>
      <c r="L23" s="12"/>
      <c r="M23" s="12"/>
    </row>
    <row r="24" spans="1:13">
      <c r="A24" s="4" t="s">
        <v>320</v>
      </c>
      <c r="B24" s="27">
        <v>0.119059761614583</v>
      </c>
      <c r="C24" s="30" t="s">
        <v>4</v>
      </c>
      <c r="D24" s="30" t="s">
        <v>4</v>
      </c>
      <c r="E24" s="27">
        <v>0.45611944885587796</v>
      </c>
      <c r="F24" s="27">
        <v>0.121760324520434</v>
      </c>
      <c r="G24" s="30" t="s">
        <v>4</v>
      </c>
      <c r="H24" s="30" t="s">
        <v>4</v>
      </c>
      <c r="I24" s="28">
        <v>0.47074807976564587</v>
      </c>
      <c r="L24" s="34"/>
      <c r="M24" s="34"/>
    </row>
    <row r="25" spans="1:13">
      <c r="A25" s="17" t="s">
        <v>43</v>
      </c>
      <c r="B25" s="28">
        <v>0.38357122467899901</v>
      </c>
      <c r="C25" s="30" t="s">
        <v>4</v>
      </c>
      <c r="D25" s="30" t="s">
        <v>4</v>
      </c>
      <c r="E25" s="30" t="s">
        <v>4</v>
      </c>
      <c r="F25" s="27">
        <v>0.38054199999999999</v>
      </c>
      <c r="G25" s="30" t="s">
        <v>4</v>
      </c>
      <c r="H25" s="30" t="s">
        <v>4</v>
      </c>
      <c r="I25" s="30" t="s">
        <v>4</v>
      </c>
      <c r="L25" s="35"/>
      <c r="M25" s="34"/>
    </row>
    <row r="26" spans="1:13">
      <c r="A26" s="17" t="s">
        <v>36</v>
      </c>
      <c r="B26" s="27">
        <v>0.55336102777337004</v>
      </c>
      <c r="C26" s="27">
        <v>0.62710255892614497</v>
      </c>
      <c r="D26" s="27">
        <v>0.61264831665293695</v>
      </c>
      <c r="E26" s="30" t="s">
        <v>4</v>
      </c>
      <c r="F26" s="27">
        <v>0.59684000000000004</v>
      </c>
      <c r="G26" s="27">
        <v>0.66729300000000003</v>
      </c>
      <c r="H26" s="29">
        <v>0.65768099999999996</v>
      </c>
      <c r="I26" s="30" t="s">
        <v>4</v>
      </c>
      <c r="L26" s="12"/>
      <c r="M26" s="17"/>
    </row>
    <row r="27" spans="1:13">
      <c r="A27" s="17" t="s">
        <v>13</v>
      </c>
      <c r="B27" s="28">
        <v>0.81440329345364704</v>
      </c>
      <c r="C27" s="28">
        <v>0.52862108270892105</v>
      </c>
      <c r="D27" s="28">
        <v>0.55945845205991995</v>
      </c>
      <c r="E27" s="30" t="s">
        <v>4</v>
      </c>
      <c r="F27" s="27">
        <v>0.83127200000000001</v>
      </c>
      <c r="G27" s="27">
        <v>0.53755900000000001</v>
      </c>
      <c r="H27" s="29">
        <v>0.576067</v>
      </c>
      <c r="I27" s="30" t="s">
        <v>4</v>
      </c>
      <c r="L27" s="12"/>
      <c r="M27" s="17"/>
    </row>
    <row r="28" spans="1:13">
      <c r="A28" s="17" t="s">
        <v>28</v>
      </c>
      <c r="B28" s="28">
        <v>0.33121067010379401</v>
      </c>
      <c r="C28" s="28">
        <v>0.331142491695744</v>
      </c>
      <c r="D28" s="28">
        <v>0.36423051418316199</v>
      </c>
      <c r="E28" s="30" t="s">
        <v>4</v>
      </c>
      <c r="F28" s="27">
        <v>0.34191500000000002</v>
      </c>
      <c r="G28" s="27">
        <v>0.33845199999999998</v>
      </c>
      <c r="H28" s="29">
        <v>0.366873</v>
      </c>
      <c r="I28" s="30" t="s">
        <v>4</v>
      </c>
      <c r="L28" s="35"/>
      <c r="M28" s="34"/>
    </row>
    <row r="29" spans="1:13">
      <c r="A29" s="12" t="s">
        <v>319</v>
      </c>
      <c r="B29" s="28">
        <v>0.109068933409197</v>
      </c>
      <c r="C29" s="30" t="s">
        <v>4</v>
      </c>
      <c r="D29" s="30" t="s">
        <v>4</v>
      </c>
      <c r="E29" s="28">
        <v>0.47228918874663717</v>
      </c>
      <c r="F29" s="27">
        <v>0.1029745896396268</v>
      </c>
      <c r="G29" s="30" t="s">
        <v>4</v>
      </c>
      <c r="H29" s="30" t="s">
        <v>4</v>
      </c>
      <c r="I29" s="27">
        <v>0.46355382683286661</v>
      </c>
      <c r="L29" s="17"/>
      <c r="M29" s="17"/>
    </row>
    <row r="30" spans="1:13">
      <c r="A30" s="17" t="s">
        <v>49</v>
      </c>
      <c r="B30" s="28">
        <v>0.513978081295977</v>
      </c>
      <c r="C30" s="30" t="s">
        <v>4</v>
      </c>
      <c r="D30" s="30" t="s">
        <v>4</v>
      </c>
      <c r="E30" s="30" t="s">
        <v>4</v>
      </c>
      <c r="F30" s="27">
        <v>0.55701599999999996</v>
      </c>
      <c r="G30" s="30" t="s">
        <v>4</v>
      </c>
      <c r="H30" s="30" t="s">
        <v>4</v>
      </c>
      <c r="I30" s="30" t="s">
        <v>4</v>
      </c>
      <c r="L30" s="14"/>
      <c r="M30" s="17"/>
    </row>
    <row r="31" spans="1:13">
      <c r="A31" s="17" t="s">
        <v>38</v>
      </c>
      <c r="B31" s="28">
        <v>0.32759931661351499</v>
      </c>
      <c r="C31" s="30" t="s">
        <v>4</v>
      </c>
      <c r="D31" s="30" t="s">
        <v>4</v>
      </c>
      <c r="E31" s="30" t="s">
        <v>4</v>
      </c>
      <c r="F31" s="27">
        <v>0.33152999999999999</v>
      </c>
      <c r="G31" s="30" t="s">
        <v>4</v>
      </c>
      <c r="H31" s="30" t="s">
        <v>4</v>
      </c>
      <c r="I31" s="30" t="s">
        <v>4</v>
      </c>
      <c r="L31" s="17"/>
      <c r="M31" s="17"/>
    </row>
    <row r="32" spans="1:13">
      <c r="A32" s="17" t="s">
        <v>29</v>
      </c>
      <c r="B32" s="28">
        <v>0.386736088985909</v>
      </c>
      <c r="C32" s="28">
        <v>0.45506362874342798</v>
      </c>
      <c r="D32" s="28">
        <v>0.44737627243140998</v>
      </c>
      <c r="E32" s="30" t="s">
        <v>4</v>
      </c>
      <c r="F32" s="27">
        <v>0.39221200000000001</v>
      </c>
      <c r="G32" s="27">
        <v>0.46235999999999999</v>
      </c>
      <c r="H32" s="29">
        <v>0.44800099999999998</v>
      </c>
      <c r="I32" s="30" t="s">
        <v>4</v>
      </c>
      <c r="L32" s="12"/>
      <c r="M32" s="17"/>
    </row>
    <row r="33" spans="1:13">
      <c r="A33" s="17" t="s">
        <v>14</v>
      </c>
      <c r="B33" s="28">
        <v>0.75809356890459401</v>
      </c>
      <c r="C33" s="28">
        <v>0.42692331896416102</v>
      </c>
      <c r="D33" s="28">
        <v>0.53659559942539403</v>
      </c>
      <c r="E33" s="30" t="s">
        <v>4</v>
      </c>
      <c r="F33" s="27">
        <v>0.75364100000000001</v>
      </c>
      <c r="G33" s="27">
        <v>0.42851299999999998</v>
      </c>
      <c r="H33" s="29">
        <v>0.53722899999999996</v>
      </c>
      <c r="I33" s="30" t="s">
        <v>4</v>
      </c>
      <c r="L33" s="12"/>
      <c r="M33" s="17"/>
    </row>
    <row r="34" spans="1:13">
      <c r="A34" s="17" t="s">
        <v>15</v>
      </c>
      <c r="B34" s="28">
        <v>0.48839814090093803</v>
      </c>
      <c r="C34" s="28">
        <v>0.46087847926370001</v>
      </c>
      <c r="D34" s="28">
        <v>0.49720048136621497</v>
      </c>
      <c r="E34" s="30" t="s">
        <v>4</v>
      </c>
      <c r="F34" s="27">
        <v>0.48403299999999999</v>
      </c>
      <c r="G34" s="27">
        <v>0.45901999999999998</v>
      </c>
      <c r="H34" s="29">
        <v>0.49587900000000001</v>
      </c>
      <c r="I34" s="30" t="s">
        <v>4</v>
      </c>
      <c r="L34" s="12"/>
      <c r="M34" s="17"/>
    </row>
    <row r="35" spans="1:13">
      <c r="A35" s="17" t="s">
        <v>44</v>
      </c>
      <c r="B35" s="28">
        <v>0.250403524513993</v>
      </c>
      <c r="C35" s="30" t="s">
        <v>4</v>
      </c>
      <c r="D35" s="30" t="s">
        <v>4</v>
      </c>
      <c r="E35" s="30" t="s">
        <v>4</v>
      </c>
      <c r="F35" s="27">
        <v>0.24987599999999999</v>
      </c>
      <c r="G35" s="30" t="s">
        <v>4</v>
      </c>
      <c r="H35" s="30" t="s">
        <v>4</v>
      </c>
      <c r="I35" s="30" t="s">
        <v>4</v>
      </c>
      <c r="L35" s="35"/>
      <c r="M35" s="34"/>
    </row>
    <row r="36" spans="1:13">
      <c r="A36" s="17" t="s">
        <v>30</v>
      </c>
      <c r="B36" s="28">
        <v>0.217657885464627</v>
      </c>
      <c r="C36" s="28">
        <v>0.28619432231265801</v>
      </c>
      <c r="D36" s="28">
        <v>0.37347830368511797</v>
      </c>
      <c r="E36" s="30" t="s">
        <v>4</v>
      </c>
      <c r="F36" s="27">
        <v>0.218667</v>
      </c>
      <c r="G36" s="27">
        <v>0.28311900000000001</v>
      </c>
      <c r="H36" s="29">
        <v>0.37340299999999998</v>
      </c>
      <c r="I36" s="30" t="s">
        <v>4</v>
      </c>
      <c r="L36" s="12"/>
      <c r="M36" s="17"/>
    </row>
    <row r="37" spans="1:13">
      <c r="A37" s="17" t="s">
        <v>31</v>
      </c>
      <c r="B37" s="28">
        <v>0.194922743068391</v>
      </c>
      <c r="C37" s="28">
        <v>0.35714177704265698</v>
      </c>
      <c r="D37" s="28">
        <v>0.365981858866679</v>
      </c>
      <c r="E37" s="30" t="s">
        <v>4</v>
      </c>
      <c r="F37" s="27">
        <v>0.18987799999999999</v>
      </c>
      <c r="G37" s="27">
        <v>0.35012399999999999</v>
      </c>
      <c r="H37" s="29">
        <v>0.36321500000000001</v>
      </c>
      <c r="I37" s="30" t="s">
        <v>4</v>
      </c>
      <c r="L37" s="14"/>
      <c r="M37" s="17"/>
    </row>
    <row r="38" spans="1:13">
      <c r="A38" s="17" t="s">
        <v>39</v>
      </c>
      <c r="B38" s="28">
        <v>0.51500823430174802</v>
      </c>
      <c r="C38" s="30" t="s">
        <v>4</v>
      </c>
      <c r="D38" s="30" t="s">
        <v>4</v>
      </c>
      <c r="E38" s="30" t="s">
        <v>4</v>
      </c>
      <c r="F38" s="27">
        <v>0.51765899999999998</v>
      </c>
      <c r="G38" s="30" t="s">
        <v>4</v>
      </c>
      <c r="H38" s="30" t="s">
        <v>4</v>
      </c>
      <c r="I38" s="30" t="s">
        <v>4</v>
      </c>
      <c r="L38" s="12"/>
      <c r="M38" s="17"/>
    </row>
    <row r="39" spans="1:13">
      <c r="A39" s="17" t="s">
        <v>34</v>
      </c>
      <c r="B39" s="27">
        <v>0.35197853788801398</v>
      </c>
      <c r="C39" s="27">
        <v>0.42792998676542399</v>
      </c>
      <c r="D39" s="27">
        <v>0.49296294927528</v>
      </c>
      <c r="E39" s="30" t="s">
        <v>4</v>
      </c>
      <c r="F39" s="27">
        <v>0.34899200000000002</v>
      </c>
      <c r="G39" s="27">
        <v>0.42094500000000001</v>
      </c>
      <c r="H39" s="29">
        <v>0.49008699999999999</v>
      </c>
      <c r="I39" s="30" t="s">
        <v>4</v>
      </c>
      <c r="L39" s="12"/>
      <c r="M39" s="17"/>
    </row>
    <row r="40" spans="1:13">
      <c r="A40" s="17" t="s">
        <v>33</v>
      </c>
      <c r="B40" s="28">
        <v>0.20550892046122099</v>
      </c>
      <c r="C40" s="28">
        <v>0.28658617037662798</v>
      </c>
      <c r="D40" s="28">
        <v>0.37998693145704299</v>
      </c>
      <c r="E40" s="30" t="s">
        <v>4</v>
      </c>
      <c r="F40" s="27">
        <v>0.200404</v>
      </c>
      <c r="G40" s="27">
        <v>0.28966799999999998</v>
      </c>
      <c r="H40" s="29">
        <v>0.376668</v>
      </c>
      <c r="I40" s="30" t="s">
        <v>4</v>
      </c>
      <c r="L40" s="12"/>
      <c r="M40" s="17"/>
    </row>
    <row r="41" spans="1:13">
      <c r="A41" s="17" t="s">
        <v>32</v>
      </c>
      <c r="B41" s="28">
        <v>0.34416191409118202</v>
      </c>
      <c r="C41" s="28">
        <v>0.43339032803530497</v>
      </c>
      <c r="D41" s="28">
        <v>0.47225828832262901</v>
      </c>
      <c r="E41" s="30" t="s">
        <v>4</v>
      </c>
      <c r="F41" s="27">
        <v>0.35847200000000001</v>
      </c>
      <c r="G41" s="27">
        <v>0.44987700000000003</v>
      </c>
      <c r="H41" s="29">
        <v>0.46492899999999998</v>
      </c>
      <c r="I41" s="30" t="s">
        <v>4</v>
      </c>
      <c r="L41" s="14"/>
      <c r="M41" s="17"/>
    </row>
    <row r="42" spans="1:13">
      <c r="A42" s="17" t="s">
        <v>40</v>
      </c>
      <c r="B42" s="28">
        <v>0.29802064776560799</v>
      </c>
      <c r="C42" s="30" t="s">
        <v>4</v>
      </c>
      <c r="D42" s="30" t="s">
        <v>4</v>
      </c>
      <c r="E42" s="30" t="s">
        <v>4</v>
      </c>
      <c r="F42" s="27">
        <v>0.26726</v>
      </c>
      <c r="G42" s="30" t="s">
        <v>4</v>
      </c>
      <c r="H42" s="30" t="s">
        <v>4</v>
      </c>
      <c r="I42" s="30" t="s">
        <v>4</v>
      </c>
      <c r="L42" s="12"/>
      <c r="M42" s="17"/>
    </row>
    <row r="43" spans="1:13">
      <c r="A43" s="17" t="s">
        <v>16</v>
      </c>
      <c r="B43" s="28">
        <v>0.37248445532149099</v>
      </c>
      <c r="C43" s="28">
        <v>0.42872061069368</v>
      </c>
      <c r="D43" s="28">
        <v>0.52146926334167099</v>
      </c>
      <c r="E43" s="30" t="s">
        <v>4</v>
      </c>
      <c r="F43" s="27">
        <v>0.37511</v>
      </c>
      <c r="G43" s="27">
        <v>0.43026999999999999</v>
      </c>
      <c r="H43" s="29">
        <v>0.51919000000000004</v>
      </c>
      <c r="I43" s="30" t="s">
        <v>4</v>
      </c>
      <c r="L43" s="12"/>
      <c r="M43" s="17"/>
    </row>
    <row r="44" spans="1:13">
      <c r="A44" s="17" t="s">
        <v>45</v>
      </c>
      <c r="B44" s="28">
        <v>0.43942693426831397</v>
      </c>
      <c r="C44" s="30" t="s">
        <v>4</v>
      </c>
      <c r="D44" s="30" t="s">
        <v>4</v>
      </c>
      <c r="E44" s="30" t="s">
        <v>4</v>
      </c>
      <c r="F44" s="27">
        <v>0.44749</v>
      </c>
      <c r="G44" s="30" t="s">
        <v>4</v>
      </c>
      <c r="H44" s="30" t="s">
        <v>4</v>
      </c>
      <c r="I44" s="30" t="s">
        <v>4</v>
      </c>
      <c r="L44" s="35"/>
      <c r="M44" s="34"/>
    </row>
    <row r="45" spans="1:13">
      <c r="A45" s="17" t="s">
        <v>17</v>
      </c>
      <c r="B45" s="28">
        <v>0.47301149375798601</v>
      </c>
      <c r="C45" s="28">
        <v>0.62763054414558295</v>
      </c>
      <c r="D45" s="28">
        <v>0.58238906560201398</v>
      </c>
      <c r="E45" s="30" t="s">
        <v>4</v>
      </c>
      <c r="F45" s="27">
        <v>0.47826000000000002</v>
      </c>
      <c r="G45" s="27">
        <v>0.63580099999999995</v>
      </c>
      <c r="H45" s="29">
        <v>0.58864499999999997</v>
      </c>
      <c r="I45" s="30" t="s">
        <v>4</v>
      </c>
      <c r="L45" s="12"/>
      <c r="M45" s="17"/>
    </row>
    <row r="46" spans="1:13">
      <c r="A46" s="36" t="s">
        <v>35</v>
      </c>
      <c r="B46" s="31">
        <v>0.39818851582092901</v>
      </c>
      <c r="C46" s="31">
        <v>0.45638400967793502</v>
      </c>
      <c r="D46" s="31">
        <v>0.49803223252675899</v>
      </c>
      <c r="E46" s="32" t="s">
        <v>4</v>
      </c>
      <c r="F46" s="31">
        <v>0.39887400000000001</v>
      </c>
      <c r="G46" s="31">
        <v>0.45526899999999998</v>
      </c>
      <c r="H46" s="32">
        <v>0.49958000000000002</v>
      </c>
      <c r="I46" s="32" t="s">
        <v>4</v>
      </c>
      <c r="L46" s="12"/>
      <c r="M46" s="17"/>
    </row>
  </sheetData>
  <sortState ref="A3:I46">
    <sortCondition ref="A3:A46"/>
  </sortState>
  <mergeCells count="3">
    <mergeCell ref="B1:E1"/>
    <mergeCell ref="F1:I1"/>
    <mergeCell ref="A1:A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C1" workbookViewId="0">
      <selection activeCell="D6" sqref="D6"/>
    </sheetView>
  </sheetViews>
  <sheetFormatPr baseColWidth="10" defaultRowHeight="13" x14ac:dyDescent="0"/>
  <cols>
    <col min="1" max="1" width="17.6640625" style="21" bestFit="1" customWidth="1"/>
    <col min="2" max="2" width="17.1640625" style="21" bestFit="1" customWidth="1"/>
    <col min="3" max="3" width="17.1640625" style="21" customWidth="1"/>
    <col min="4" max="4" width="112.33203125" style="21" customWidth="1"/>
    <col min="5" max="5" width="3.5" style="21" bestFit="1" customWidth="1"/>
    <col min="6" max="6" width="13.83203125" style="21" customWidth="1"/>
    <col min="7" max="7" width="24.1640625" style="21" bestFit="1" customWidth="1"/>
    <col min="8" max="8" width="13.5" style="21" bestFit="1" customWidth="1"/>
    <col min="9" max="16384" width="10.83203125" style="21"/>
  </cols>
  <sheetData>
    <row r="1" spans="1:8" ht="27" thickBot="1">
      <c r="A1" s="37" t="s">
        <v>285</v>
      </c>
      <c r="B1" s="37" t="s">
        <v>304</v>
      </c>
      <c r="C1" s="37" t="s">
        <v>327</v>
      </c>
      <c r="D1" s="37" t="s">
        <v>314</v>
      </c>
      <c r="E1" s="37" t="s">
        <v>286</v>
      </c>
      <c r="F1" s="42" t="s">
        <v>333</v>
      </c>
      <c r="G1" s="37" t="s">
        <v>284</v>
      </c>
      <c r="H1" s="37" t="s">
        <v>293</v>
      </c>
    </row>
    <row r="2" spans="1:8" ht="118" customHeight="1" thickTop="1">
      <c r="A2" s="20" t="s">
        <v>291</v>
      </c>
      <c r="B2" s="20" t="s">
        <v>305</v>
      </c>
      <c r="C2" s="20" t="s">
        <v>328</v>
      </c>
      <c r="D2" s="18" t="s">
        <v>313</v>
      </c>
      <c r="E2" s="20">
        <v>32</v>
      </c>
      <c r="F2" s="20">
        <v>10000</v>
      </c>
      <c r="G2" s="20" t="s">
        <v>292</v>
      </c>
      <c r="H2" s="20" t="s">
        <v>298</v>
      </c>
    </row>
    <row r="3" spans="1:8" ht="82" customHeight="1">
      <c r="A3" s="20" t="s">
        <v>2</v>
      </c>
      <c r="B3" s="20" t="s">
        <v>305</v>
      </c>
      <c r="C3" s="20" t="s">
        <v>328</v>
      </c>
      <c r="D3" s="18" t="s">
        <v>312</v>
      </c>
      <c r="E3" s="20">
        <v>30</v>
      </c>
      <c r="F3" s="20">
        <v>10000</v>
      </c>
      <c r="G3" s="20" t="s">
        <v>289</v>
      </c>
      <c r="H3" s="20" t="s">
        <v>296</v>
      </c>
    </row>
    <row r="4" spans="1:8" ht="85" customHeight="1">
      <c r="A4" s="20" t="s">
        <v>3</v>
      </c>
      <c r="B4" s="20" t="s">
        <v>305</v>
      </c>
      <c r="C4" s="20" t="s">
        <v>328</v>
      </c>
      <c r="D4" s="18" t="s">
        <v>312</v>
      </c>
      <c r="E4" s="20">
        <v>30</v>
      </c>
      <c r="F4" s="20">
        <v>10000</v>
      </c>
      <c r="G4" s="20" t="s">
        <v>290</v>
      </c>
      <c r="H4" s="20" t="s">
        <v>297</v>
      </c>
    </row>
    <row r="5" spans="1:8" ht="156">
      <c r="A5" s="20" t="s">
        <v>287</v>
      </c>
      <c r="B5" s="20" t="s">
        <v>305</v>
      </c>
      <c r="C5" s="20" t="s">
        <v>328</v>
      </c>
      <c r="D5" s="18" t="s">
        <v>311</v>
      </c>
      <c r="E5" s="20">
        <v>49</v>
      </c>
      <c r="F5" s="20">
        <v>10000</v>
      </c>
      <c r="G5" s="20" t="s">
        <v>288</v>
      </c>
      <c r="H5" s="20" t="s">
        <v>295</v>
      </c>
    </row>
    <row r="6" spans="1:8" ht="168" customHeight="1">
      <c r="A6" s="20" t="s">
        <v>287</v>
      </c>
      <c r="B6" s="20" t="s">
        <v>306</v>
      </c>
      <c r="C6" s="11" t="s">
        <v>4</v>
      </c>
      <c r="D6" s="18" t="s">
        <v>311</v>
      </c>
      <c r="E6" s="20">
        <v>49</v>
      </c>
      <c r="F6" s="20">
        <v>10000</v>
      </c>
      <c r="G6" s="20" t="s">
        <v>308</v>
      </c>
      <c r="H6" s="20" t="s">
        <v>307</v>
      </c>
    </row>
    <row r="7" spans="1:8" ht="260">
      <c r="A7" s="20" t="s">
        <v>301</v>
      </c>
      <c r="B7" s="20" t="s">
        <v>305</v>
      </c>
      <c r="C7" s="11" t="s">
        <v>4</v>
      </c>
      <c r="D7" s="18" t="s">
        <v>309</v>
      </c>
      <c r="E7" s="20">
        <v>93</v>
      </c>
      <c r="F7" s="20">
        <v>10000</v>
      </c>
      <c r="G7" s="20" t="s">
        <v>303</v>
      </c>
      <c r="H7" s="20" t="s">
        <v>302</v>
      </c>
    </row>
    <row r="8" spans="1:8" ht="117">
      <c r="A8" s="20" t="s">
        <v>300</v>
      </c>
      <c r="B8" s="20" t="s">
        <v>305</v>
      </c>
      <c r="C8" s="20" t="s">
        <v>328</v>
      </c>
      <c r="D8" s="18" t="s">
        <v>310</v>
      </c>
      <c r="E8" s="20">
        <v>44</v>
      </c>
      <c r="F8" s="20">
        <v>10000</v>
      </c>
      <c r="G8" s="20" t="s">
        <v>283</v>
      </c>
      <c r="H8" s="20" t="s">
        <v>294</v>
      </c>
    </row>
    <row r="9" spans="1:8" ht="117">
      <c r="A9" s="26" t="s">
        <v>300</v>
      </c>
      <c r="B9" s="26" t="s">
        <v>306</v>
      </c>
      <c r="C9" s="39" t="s">
        <v>4</v>
      </c>
      <c r="D9" s="40" t="s">
        <v>310</v>
      </c>
      <c r="E9" s="26">
        <v>44</v>
      </c>
      <c r="F9" s="26">
        <v>10000</v>
      </c>
      <c r="G9" s="26" t="s">
        <v>316</v>
      </c>
      <c r="H9" s="26" t="s">
        <v>315</v>
      </c>
    </row>
  </sheetData>
  <sortState ref="A2:F9">
    <sortCondition ref="A2:A9"/>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workbookViewId="0">
      <selection activeCell="F24" sqref="F24"/>
    </sheetView>
  </sheetViews>
  <sheetFormatPr baseColWidth="10" defaultRowHeight="13" x14ac:dyDescent="0"/>
  <cols>
    <col min="1" max="1" width="43.1640625" style="4" bestFit="1" customWidth="1"/>
    <col min="2" max="9" width="14" style="4" bestFit="1" customWidth="1"/>
    <col min="10" max="16384" width="10.83203125" style="4"/>
  </cols>
  <sheetData>
    <row r="1" spans="1:33">
      <c r="A1" s="65" t="s">
        <v>89</v>
      </c>
      <c r="B1" s="69" t="s">
        <v>90</v>
      </c>
      <c r="C1" s="69"/>
      <c r="D1" s="69"/>
      <c r="E1" s="69"/>
      <c r="F1" s="69"/>
      <c r="G1" s="69"/>
      <c r="H1" s="69"/>
      <c r="I1" s="69"/>
      <c r="J1" s="63" t="s">
        <v>2</v>
      </c>
      <c r="K1" s="63"/>
      <c r="L1" s="63"/>
      <c r="M1" s="63"/>
      <c r="N1" s="63"/>
      <c r="O1" s="63"/>
      <c r="P1" s="63"/>
      <c r="Q1" s="63"/>
      <c r="R1" s="69" t="s">
        <v>3</v>
      </c>
      <c r="S1" s="69"/>
      <c r="T1" s="69"/>
      <c r="U1" s="69"/>
      <c r="V1" s="69"/>
      <c r="W1" s="69"/>
      <c r="X1" s="69"/>
      <c r="Y1" s="69"/>
      <c r="Z1" s="63" t="s">
        <v>282</v>
      </c>
      <c r="AA1" s="63"/>
      <c r="AB1" s="63"/>
      <c r="AC1" s="63"/>
      <c r="AD1" s="63"/>
      <c r="AE1" s="63"/>
      <c r="AF1" s="63"/>
      <c r="AG1" s="63"/>
    </row>
    <row r="2" spans="1:33" ht="14" thickBot="1">
      <c r="A2" s="66"/>
      <c r="B2" s="57">
        <v>1</v>
      </c>
      <c r="C2" s="57">
        <v>10</v>
      </c>
      <c r="D2" s="57">
        <v>100</v>
      </c>
      <c r="E2" s="57">
        <v>1000</v>
      </c>
      <c r="F2" s="57">
        <v>10000</v>
      </c>
      <c r="G2" s="57">
        <v>100000</v>
      </c>
      <c r="H2" s="57">
        <v>1000000</v>
      </c>
      <c r="I2" s="57">
        <v>10000000</v>
      </c>
      <c r="J2" s="56">
        <v>1</v>
      </c>
      <c r="K2" s="56">
        <v>10</v>
      </c>
      <c r="L2" s="56">
        <v>100</v>
      </c>
      <c r="M2" s="56">
        <v>1000</v>
      </c>
      <c r="N2" s="56">
        <v>10000</v>
      </c>
      <c r="O2" s="56">
        <v>100000</v>
      </c>
      <c r="P2" s="56">
        <v>1000000</v>
      </c>
      <c r="Q2" s="56">
        <v>10000000</v>
      </c>
      <c r="R2" s="57">
        <v>1</v>
      </c>
      <c r="S2" s="57">
        <v>10</v>
      </c>
      <c r="T2" s="57">
        <v>100</v>
      </c>
      <c r="U2" s="57">
        <v>1000</v>
      </c>
      <c r="V2" s="57">
        <v>10000</v>
      </c>
      <c r="W2" s="57">
        <v>100000</v>
      </c>
      <c r="X2" s="57">
        <v>1000000</v>
      </c>
      <c r="Y2" s="57">
        <v>10000000</v>
      </c>
      <c r="Z2" s="56">
        <v>1</v>
      </c>
      <c r="AA2" s="56">
        <v>10</v>
      </c>
      <c r="AB2" s="56">
        <v>100</v>
      </c>
      <c r="AC2" s="56">
        <v>1000</v>
      </c>
      <c r="AD2" s="56">
        <v>10000</v>
      </c>
      <c r="AE2" s="56">
        <v>100000</v>
      </c>
      <c r="AF2" s="56">
        <v>1000000</v>
      </c>
      <c r="AG2" s="56">
        <v>10000000</v>
      </c>
    </row>
    <row r="3" spans="1:33" ht="14" thickTop="1">
      <c r="A3" s="44" t="s">
        <v>23</v>
      </c>
      <c r="B3" s="4">
        <v>0.5</v>
      </c>
      <c r="C3" s="4">
        <v>0.217391304347826</v>
      </c>
      <c r="D3" s="4">
        <v>0.20493358633776099</v>
      </c>
      <c r="E3" s="4">
        <v>0.18140634232814701</v>
      </c>
      <c r="F3" s="4">
        <v>0.17415354330708699</v>
      </c>
      <c r="G3" s="4">
        <v>0.17607448039697501</v>
      </c>
      <c r="H3" s="4">
        <v>0.17590215836460399</v>
      </c>
      <c r="I3" s="4">
        <v>0.175771260599798</v>
      </c>
      <c r="J3" s="44">
        <v>0.5</v>
      </c>
      <c r="K3" s="44">
        <v>0.17142857142857101</v>
      </c>
      <c r="L3" s="44">
        <v>0.25770308123249303</v>
      </c>
      <c r="M3" s="44">
        <v>0.20500137400384699</v>
      </c>
      <c r="N3" s="44">
        <v>0.20945689327763001</v>
      </c>
      <c r="O3" s="44">
        <v>0.210203328764652</v>
      </c>
      <c r="P3" s="44">
        <v>0.21049696250226099</v>
      </c>
      <c r="Q3" s="44">
        <v>0.210839349830856</v>
      </c>
      <c r="R3" s="4">
        <v>0.2</v>
      </c>
      <c r="S3" s="4">
        <v>6.5573770491803296E-2</v>
      </c>
      <c r="T3" s="4">
        <v>5.4455445544554497E-2</v>
      </c>
      <c r="U3" s="4">
        <v>6.7625042531473306E-2</v>
      </c>
      <c r="V3" s="4">
        <v>7.6021338149467405E-2</v>
      </c>
      <c r="W3" s="4">
        <v>7.5254307314521401E-2</v>
      </c>
      <c r="X3" s="4">
        <v>7.5701606908160302E-2</v>
      </c>
      <c r="Y3" s="4">
        <v>7.5679135364932995E-2</v>
      </c>
      <c r="Z3" s="52" t="s">
        <v>4</v>
      </c>
      <c r="AA3" s="52" t="s">
        <v>4</v>
      </c>
      <c r="AB3" s="52" t="s">
        <v>4</v>
      </c>
      <c r="AC3" s="52" t="s">
        <v>4</v>
      </c>
      <c r="AD3" s="52" t="s">
        <v>4</v>
      </c>
      <c r="AE3" s="52" t="s">
        <v>4</v>
      </c>
      <c r="AF3" s="52" t="s">
        <v>4</v>
      </c>
      <c r="AG3" s="52" t="s">
        <v>4</v>
      </c>
    </row>
    <row r="4" spans="1:33">
      <c r="A4" s="44" t="s">
        <v>46</v>
      </c>
      <c r="B4" s="4">
        <v>0</v>
      </c>
      <c r="C4" s="4">
        <v>1.9230769230769201E-2</v>
      </c>
      <c r="D4" s="4">
        <v>3.9138943248532296E-3</v>
      </c>
      <c r="E4" s="4">
        <v>7.2222222222222202E-3</v>
      </c>
      <c r="F4" s="4">
        <v>6.4438921108349399E-3</v>
      </c>
      <c r="G4" s="4">
        <v>6.6399153981922601E-3</v>
      </c>
      <c r="H4" s="4">
        <v>6.6032618722556401E-3</v>
      </c>
      <c r="I4" s="4">
        <v>6.6424042065589802E-3</v>
      </c>
      <c r="J4" s="52" t="s">
        <v>4</v>
      </c>
      <c r="K4" s="52" t="s">
        <v>4</v>
      </c>
      <c r="L4" s="52" t="s">
        <v>4</v>
      </c>
      <c r="M4" s="52" t="s">
        <v>4</v>
      </c>
      <c r="N4" s="52" t="s">
        <v>4</v>
      </c>
      <c r="O4" s="52" t="s">
        <v>4</v>
      </c>
      <c r="P4" s="52" t="s">
        <v>4</v>
      </c>
      <c r="Q4" s="52" t="s">
        <v>4</v>
      </c>
      <c r="R4" s="60" t="s">
        <v>4</v>
      </c>
      <c r="S4" s="60" t="s">
        <v>4</v>
      </c>
      <c r="T4" s="60" t="s">
        <v>4</v>
      </c>
      <c r="U4" s="60" t="s">
        <v>4</v>
      </c>
      <c r="V4" s="60" t="s">
        <v>4</v>
      </c>
      <c r="W4" s="60" t="s">
        <v>4</v>
      </c>
      <c r="X4" s="60" t="s">
        <v>4</v>
      </c>
      <c r="Y4" s="60" t="s">
        <v>4</v>
      </c>
      <c r="Z4" s="52" t="s">
        <v>4</v>
      </c>
      <c r="AA4" s="52" t="s">
        <v>4</v>
      </c>
      <c r="AB4" s="52" t="s">
        <v>4</v>
      </c>
      <c r="AC4" s="52" t="s">
        <v>4</v>
      </c>
      <c r="AD4" s="52" t="s">
        <v>4</v>
      </c>
      <c r="AE4" s="52" t="s">
        <v>4</v>
      </c>
      <c r="AF4" s="52" t="s">
        <v>4</v>
      </c>
      <c r="AG4" s="52" t="s">
        <v>4</v>
      </c>
    </row>
    <row r="5" spans="1:33">
      <c r="A5" s="44" t="s">
        <v>18</v>
      </c>
      <c r="B5" s="4">
        <v>7.1428571428571397E-2</v>
      </c>
      <c r="C5" s="4">
        <v>0.21929824561403499</v>
      </c>
      <c r="D5" s="4">
        <v>0.164761904761905</v>
      </c>
      <c r="E5" s="4">
        <v>0.149080811949445</v>
      </c>
      <c r="F5" s="4">
        <v>0.14366649264265099</v>
      </c>
      <c r="G5" s="4">
        <v>0.14134882210118099</v>
      </c>
      <c r="H5" s="4">
        <v>0.14275548442034899</v>
      </c>
      <c r="I5" s="4">
        <v>0.142859835352349</v>
      </c>
      <c r="J5" s="44">
        <v>0.22222222222222199</v>
      </c>
      <c r="K5" s="44">
        <v>0.188235294117647</v>
      </c>
      <c r="L5" s="44">
        <v>0.115613825983313</v>
      </c>
      <c r="M5" s="44">
        <v>0.107808067102504</v>
      </c>
      <c r="N5" s="44">
        <v>0.10216835288336799</v>
      </c>
      <c r="O5" s="44">
        <v>0.10035275605581299</v>
      </c>
      <c r="P5" s="44">
        <v>0.100853770523596</v>
      </c>
      <c r="Q5" s="44">
        <v>0.100617631173867</v>
      </c>
      <c r="R5" s="4">
        <v>0</v>
      </c>
      <c r="S5" s="4">
        <v>6.47773279352227E-2</v>
      </c>
      <c r="T5" s="4">
        <v>4.7489295445698701E-2</v>
      </c>
      <c r="U5" s="4">
        <v>3.3798904236437999E-2</v>
      </c>
      <c r="V5" s="4">
        <v>3.4477199447259299E-2</v>
      </c>
      <c r="W5" s="4">
        <v>3.37378807223448E-2</v>
      </c>
      <c r="X5" s="4">
        <v>3.4017594314353902E-2</v>
      </c>
      <c r="Y5" s="4">
        <v>3.39866241893255E-2</v>
      </c>
      <c r="Z5" s="52" t="s">
        <v>4</v>
      </c>
      <c r="AA5" s="52" t="s">
        <v>4</v>
      </c>
      <c r="AB5" s="52" t="s">
        <v>4</v>
      </c>
      <c r="AC5" s="52" t="s">
        <v>4</v>
      </c>
      <c r="AD5" s="52" t="s">
        <v>4</v>
      </c>
      <c r="AE5" s="52" t="s">
        <v>4</v>
      </c>
      <c r="AF5" s="52" t="s">
        <v>4</v>
      </c>
      <c r="AG5" s="52" t="s">
        <v>4</v>
      </c>
    </row>
    <row r="6" spans="1:33">
      <c r="A6" s="44" t="s">
        <v>19</v>
      </c>
      <c r="B6" s="4">
        <v>0.25</v>
      </c>
      <c r="C6" s="4">
        <v>0.15686274509803899</v>
      </c>
      <c r="D6" s="4">
        <v>7.0500927643784794E-2</v>
      </c>
      <c r="E6" s="4">
        <v>0.10925525643544901</v>
      </c>
      <c r="F6" s="4">
        <v>0.10022081203127201</v>
      </c>
      <c r="G6" s="4">
        <v>9.7201676035727699E-2</v>
      </c>
      <c r="H6" s="4">
        <v>9.7101346711068598E-2</v>
      </c>
      <c r="I6" s="4">
        <v>9.6792506833644196E-2</v>
      </c>
      <c r="J6" s="44">
        <v>0</v>
      </c>
      <c r="K6" s="44">
        <v>2.27272727272727E-2</v>
      </c>
      <c r="L6" s="44">
        <v>3.9408866995073899E-2</v>
      </c>
      <c r="M6" s="44">
        <v>4.2409033877038899E-2</v>
      </c>
      <c r="N6" s="44">
        <v>4.3141620284477399E-2</v>
      </c>
      <c r="O6" s="44">
        <v>4.3188216268018997E-2</v>
      </c>
      <c r="P6" s="44">
        <v>4.3400309026551398E-2</v>
      </c>
      <c r="Q6" s="44">
        <v>4.3142118219609601E-2</v>
      </c>
      <c r="R6" s="4">
        <v>0</v>
      </c>
      <c r="S6" s="4">
        <v>2.2598870056497199E-2</v>
      </c>
      <c r="T6" s="4">
        <v>1.37438152831226E-2</v>
      </c>
      <c r="U6" s="4">
        <v>1.8120427687113101E-2</v>
      </c>
      <c r="V6" s="4">
        <v>1.7382470477302299E-2</v>
      </c>
      <c r="W6" s="4">
        <v>1.76794319131535E-2</v>
      </c>
      <c r="X6" s="4">
        <v>1.7909913297155598E-2</v>
      </c>
      <c r="Y6" s="4">
        <v>1.7846240315987801E-2</v>
      </c>
      <c r="Z6" s="52" t="s">
        <v>4</v>
      </c>
      <c r="AA6" s="52" t="s">
        <v>4</v>
      </c>
      <c r="AB6" s="52" t="s">
        <v>4</v>
      </c>
      <c r="AC6" s="52" t="s">
        <v>4</v>
      </c>
      <c r="AD6" s="52" t="s">
        <v>4</v>
      </c>
      <c r="AE6" s="52" t="s">
        <v>4</v>
      </c>
      <c r="AF6" s="52" t="s">
        <v>4</v>
      </c>
      <c r="AG6" s="52" t="s">
        <v>4</v>
      </c>
    </row>
    <row r="7" spans="1:33">
      <c r="A7" s="44" t="s">
        <v>7</v>
      </c>
      <c r="B7" s="4">
        <v>0</v>
      </c>
      <c r="C7" s="4">
        <v>0.106481481481481</v>
      </c>
      <c r="D7" s="4">
        <v>0.161846778285134</v>
      </c>
      <c r="E7" s="4">
        <v>0.17102469838968601</v>
      </c>
      <c r="F7" s="4">
        <v>0.17020966802562601</v>
      </c>
      <c r="G7" s="4">
        <v>0.16676453562438701</v>
      </c>
      <c r="H7" s="4">
        <v>0.16632423499101101</v>
      </c>
      <c r="I7" s="4">
        <v>0.16648775568430099</v>
      </c>
      <c r="J7" s="44">
        <v>0</v>
      </c>
      <c r="K7" s="44">
        <v>0</v>
      </c>
      <c r="L7" s="44">
        <v>9.46969696969697E-4</v>
      </c>
      <c r="M7" s="44">
        <v>1.4192449616803899E-3</v>
      </c>
      <c r="N7" s="44">
        <v>1.5848010037072999E-3</v>
      </c>
      <c r="O7" s="44">
        <v>1.5243270148077501E-3</v>
      </c>
      <c r="P7" s="44">
        <v>1.49369480823151E-3</v>
      </c>
      <c r="Q7" s="44">
        <v>1.5133017580779701E-3</v>
      </c>
      <c r="R7" s="4">
        <v>0</v>
      </c>
      <c r="S7" s="4">
        <v>7.6923076923076901E-3</v>
      </c>
      <c r="T7" s="4">
        <v>1.2953367875647699E-3</v>
      </c>
      <c r="U7" s="4">
        <v>1.5909492663956199E-3</v>
      </c>
      <c r="V7" s="4">
        <v>2.9663173784073198E-3</v>
      </c>
      <c r="W7" s="4">
        <v>2.2868954103674498E-3</v>
      </c>
      <c r="X7" s="4">
        <v>2.40299386888686E-3</v>
      </c>
      <c r="Y7" s="4">
        <v>2.3403669556158902E-3</v>
      </c>
      <c r="Z7" s="52" t="s">
        <v>4</v>
      </c>
      <c r="AA7" s="52" t="s">
        <v>4</v>
      </c>
      <c r="AB7" s="52" t="s">
        <v>4</v>
      </c>
      <c r="AC7" s="52" t="s">
        <v>4</v>
      </c>
      <c r="AD7" s="52" t="s">
        <v>4</v>
      </c>
      <c r="AE7" s="52" t="s">
        <v>4</v>
      </c>
      <c r="AF7" s="52" t="s">
        <v>4</v>
      </c>
      <c r="AG7" s="52" t="s">
        <v>4</v>
      </c>
    </row>
    <row r="8" spans="1:33">
      <c r="A8" s="44" t="s">
        <v>8</v>
      </c>
      <c r="B8" s="4">
        <v>4.7619047619047603E-2</v>
      </c>
      <c r="C8" s="4">
        <v>1.88679245283019E-2</v>
      </c>
      <c r="D8" s="4">
        <v>7.4652777777777804E-2</v>
      </c>
      <c r="E8" s="4">
        <v>6.6538090646094505E-2</v>
      </c>
      <c r="F8" s="4">
        <v>6.4951011961496496E-2</v>
      </c>
      <c r="G8" s="4">
        <v>6.5406828291948604E-2</v>
      </c>
      <c r="H8" s="4">
        <v>6.51199950570584E-2</v>
      </c>
      <c r="I8" s="4">
        <v>6.4857645616655996E-2</v>
      </c>
      <c r="J8" s="44">
        <v>0</v>
      </c>
      <c r="K8" s="44">
        <v>0</v>
      </c>
      <c r="L8" s="44">
        <v>0</v>
      </c>
      <c r="M8" s="44">
        <v>1.4254243877154301E-3</v>
      </c>
      <c r="N8" s="44">
        <v>2.1026672723732901E-3</v>
      </c>
      <c r="O8" s="44">
        <v>2.0654911185179299E-3</v>
      </c>
      <c r="P8" s="44">
        <v>2.11610331885824E-3</v>
      </c>
      <c r="Q8" s="44">
        <v>2.1205307705712399E-3</v>
      </c>
      <c r="R8" s="4">
        <v>0</v>
      </c>
      <c r="S8" s="4">
        <v>0</v>
      </c>
      <c r="T8" s="4">
        <v>1.17554858934169E-3</v>
      </c>
      <c r="U8" s="4">
        <v>1.1968880909634899E-3</v>
      </c>
      <c r="V8" s="4">
        <v>1.1710225155692801E-3</v>
      </c>
      <c r="W8" s="4">
        <v>1.2401609966896101E-3</v>
      </c>
      <c r="X8" s="4">
        <v>1.2563750661075E-3</v>
      </c>
      <c r="Y8" s="4">
        <v>1.25613155230881E-3</v>
      </c>
      <c r="Z8" s="52" t="s">
        <v>4</v>
      </c>
      <c r="AA8" s="52" t="s">
        <v>4</v>
      </c>
      <c r="AB8" s="52" t="s">
        <v>4</v>
      </c>
      <c r="AC8" s="52" t="s">
        <v>4</v>
      </c>
      <c r="AD8" s="52" t="s">
        <v>4</v>
      </c>
      <c r="AE8" s="52" t="s">
        <v>4</v>
      </c>
      <c r="AF8" s="52" t="s">
        <v>4</v>
      </c>
      <c r="AG8" s="52" t="s">
        <v>4</v>
      </c>
    </row>
    <row r="9" spans="1:33">
      <c r="A9" s="44" t="s">
        <v>47</v>
      </c>
      <c r="B9" s="4">
        <v>0</v>
      </c>
      <c r="C9" s="4">
        <v>0</v>
      </c>
      <c r="D9" s="4">
        <v>7.2727272727272701E-3</v>
      </c>
      <c r="E9" s="4">
        <v>8.45560805769709E-3</v>
      </c>
      <c r="F9" s="4">
        <v>1.41719765001056E-2</v>
      </c>
      <c r="G9" s="4">
        <v>1.37581579417191E-2</v>
      </c>
      <c r="H9" s="4">
        <v>1.3379964933367201E-2</v>
      </c>
      <c r="I9" s="4">
        <v>1.33939489898367E-2</v>
      </c>
      <c r="J9" s="52" t="s">
        <v>4</v>
      </c>
      <c r="K9" s="52" t="s">
        <v>4</v>
      </c>
      <c r="L9" s="52" t="s">
        <v>4</v>
      </c>
      <c r="M9" s="52" t="s">
        <v>4</v>
      </c>
      <c r="N9" s="52" t="s">
        <v>4</v>
      </c>
      <c r="O9" s="52" t="s">
        <v>4</v>
      </c>
      <c r="P9" s="52" t="s">
        <v>4</v>
      </c>
      <c r="Q9" s="52" t="s">
        <v>4</v>
      </c>
      <c r="R9" s="60" t="s">
        <v>4</v>
      </c>
      <c r="S9" s="60" t="s">
        <v>4</v>
      </c>
      <c r="T9" s="60" t="s">
        <v>4</v>
      </c>
      <c r="U9" s="60" t="s">
        <v>4</v>
      </c>
      <c r="V9" s="60" t="s">
        <v>4</v>
      </c>
      <c r="W9" s="60" t="s">
        <v>4</v>
      </c>
      <c r="X9" s="60" t="s">
        <v>4</v>
      </c>
      <c r="Y9" s="60" t="s">
        <v>4</v>
      </c>
      <c r="Z9" s="52" t="s">
        <v>4</v>
      </c>
      <c r="AA9" s="52" t="s">
        <v>4</v>
      </c>
      <c r="AB9" s="52" t="s">
        <v>4</v>
      </c>
      <c r="AC9" s="52" t="s">
        <v>4</v>
      </c>
      <c r="AD9" s="52" t="s">
        <v>4</v>
      </c>
      <c r="AE9" s="52" t="s">
        <v>4</v>
      </c>
      <c r="AF9" s="52" t="s">
        <v>4</v>
      </c>
      <c r="AG9" s="52" t="s">
        <v>4</v>
      </c>
    </row>
    <row r="10" spans="1:33">
      <c r="A10" s="44" t="s">
        <v>24</v>
      </c>
      <c r="B10" s="4">
        <v>0</v>
      </c>
      <c r="C10" s="4">
        <v>0.20833333333333301</v>
      </c>
      <c r="D10" s="4">
        <v>0.16995305164319199</v>
      </c>
      <c r="E10" s="4">
        <v>0.18684185102888601</v>
      </c>
      <c r="F10" s="4">
        <v>0.173371527004926</v>
      </c>
      <c r="G10" s="4">
        <v>0.171957370333153</v>
      </c>
      <c r="H10" s="4">
        <v>0.17145595444686099</v>
      </c>
      <c r="I10" s="4">
        <v>0.17154023737516599</v>
      </c>
      <c r="J10" s="44">
        <v>0</v>
      </c>
      <c r="K10" s="44">
        <v>0.128205128205128</v>
      </c>
      <c r="L10" s="44">
        <v>0.111392405063291</v>
      </c>
      <c r="M10" s="44">
        <v>0.102554470323065</v>
      </c>
      <c r="N10" s="44">
        <v>9.2816013161502606E-2</v>
      </c>
      <c r="O10" s="44">
        <v>9.4814274257420797E-2</v>
      </c>
      <c r="P10" s="44">
        <v>9.48166970194987E-2</v>
      </c>
      <c r="Q10" s="44">
        <v>9.4940433261509805E-2</v>
      </c>
      <c r="R10" s="4">
        <v>0</v>
      </c>
      <c r="S10" s="4">
        <v>0</v>
      </c>
      <c r="T10" s="4">
        <v>6.5552277941658497E-3</v>
      </c>
      <c r="U10" s="4">
        <v>8.3259702304084807E-3</v>
      </c>
      <c r="V10" s="4">
        <v>6.8203984021162596E-3</v>
      </c>
      <c r="W10" s="4">
        <v>6.3482628446261897E-3</v>
      </c>
      <c r="X10" s="4">
        <v>6.2740947841621302E-3</v>
      </c>
      <c r="Y10" s="4">
        <v>6.2871925330919998E-3</v>
      </c>
      <c r="Z10" s="52" t="s">
        <v>4</v>
      </c>
      <c r="AA10" s="52" t="s">
        <v>4</v>
      </c>
      <c r="AB10" s="52" t="s">
        <v>4</v>
      </c>
      <c r="AC10" s="52" t="s">
        <v>4</v>
      </c>
      <c r="AD10" s="52" t="s">
        <v>4</v>
      </c>
      <c r="AE10" s="52" t="s">
        <v>4</v>
      </c>
      <c r="AF10" s="52" t="s">
        <v>4</v>
      </c>
      <c r="AG10" s="52" t="s">
        <v>4</v>
      </c>
    </row>
    <row r="11" spans="1:33">
      <c r="A11" s="44" t="s">
        <v>25</v>
      </c>
      <c r="B11" s="4">
        <v>0.44444444444444398</v>
      </c>
      <c r="C11" s="4">
        <v>0.17894736842105299</v>
      </c>
      <c r="D11" s="4">
        <v>0.16521739130434801</v>
      </c>
      <c r="E11" s="4">
        <v>0.15908035299581999</v>
      </c>
      <c r="F11" s="4">
        <v>0.16741074044128801</v>
      </c>
      <c r="G11" s="4">
        <v>0.168991437685902</v>
      </c>
      <c r="H11" s="4">
        <v>0.16784642825093299</v>
      </c>
      <c r="I11" s="4">
        <v>0.167807158820655</v>
      </c>
      <c r="J11" s="44">
        <v>0</v>
      </c>
      <c r="K11" s="44">
        <v>5.4054054054054099E-2</v>
      </c>
      <c r="L11" s="44">
        <v>0.10502958579881699</v>
      </c>
      <c r="M11" s="44">
        <v>8.7499999999999994E-2</v>
      </c>
      <c r="N11" s="44">
        <v>9.4189199091375395E-2</v>
      </c>
      <c r="O11" s="44">
        <v>9.5908811621151197E-2</v>
      </c>
      <c r="P11" s="44">
        <v>9.5867882575004504E-2</v>
      </c>
      <c r="Q11" s="44">
        <v>9.5743925141067096E-2</v>
      </c>
      <c r="R11" s="4">
        <v>0</v>
      </c>
      <c r="S11" s="4">
        <v>3.2051282051282098E-3</v>
      </c>
      <c r="T11" s="4">
        <v>2.2035372571759901E-2</v>
      </c>
      <c r="U11" s="4">
        <v>2.07189443349007E-2</v>
      </c>
      <c r="V11" s="4">
        <v>2.08085323485824E-2</v>
      </c>
      <c r="W11" s="4">
        <v>2.0967914764781399E-2</v>
      </c>
      <c r="X11" s="4">
        <v>2.0956008573594202E-2</v>
      </c>
      <c r="Y11" s="4">
        <v>2.1023835804620399E-2</v>
      </c>
      <c r="Z11" s="52" t="s">
        <v>4</v>
      </c>
      <c r="AA11" s="52" t="s">
        <v>4</v>
      </c>
      <c r="AB11" s="52" t="s">
        <v>4</v>
      </c>
      <c r="AC11" s="52" t="s">
        <v>4</v>
      </c>
      <c r="AD11" s="52" t="s">
        <v>4</v>
      </c>
      <c r="AE11" s="52" t="s">
        <v>4</v>
      </c>
      <c r="AF11" s="52" t="s">
        <v>4</v>
      </c>
      <c r="AG11" s="52" t="s">
        <v>4</v>
      </c>
    </row>
    <row r="12" spans="1:33">
      <c r="A12" s="44" t="s">
        <v>94</v>
      </c>
      <c r="B12" s="4">
        <v>9.5326414649528096E-2</v>
      </c>
      <c r="C12" s="4">
        <v>9.5685976500847605E-2</v>
      </c>
      <c r="D12" s="4">
        <v>9.5956110285774401E-2</v>
      </c>
      <c r="E12" s="4">
        <v>8.4657311840426797E-2</v>
      </c>
      <c r="F12" s="4">
        <v>7.6372315035799498E-2</v>
      </c>
      <c r="G12" s="4">
        <v>0.05</v>
      </c>
      <c r="H12" s="4">
        <v>0.18181818181818199</v>
      </c>
      <c r="I12" s="4">
        <v>9.5433038329390804E-2</v>
      </c>
      <c r="J12" s="52" t="s">
        <v>4</v>
      </c>
      <c r="K12" s="52" t="s">
        <v>4</v>
      </c>
      <c r="L12" s="52" t="s">
        <v>4</v>
      </c>
      <c r="M12" s="52" t="s">
        <v>4</v>
      </c>
      <c r="N12" s="52" t="s">
        <v>4</v>
      </c>
      <c r="O12" s="52" t="s">
        <v>4</v>
      </c>
      <c r="P12" s="52" t="s">
        <v>4</v>
      </c>
      <c r="Q12" s="52" t="s">
        <v>4</v>
      </c>
      <c r="R12" s="60" t="s">
        <v>4</v>
      </c>
      <c r="S12" s="60" t="s">
        <v>4</v>
      </c>
      <c r="T12" s="60" t="s">
        <v>4</v>
      </c>
      <c r="U12" s="60" t="s">
        <v>4</v>
      </c>
      <c r="V12" s="60" t="s">
        <v>4</v>
      </c>
      <c r="W12" s="60" t="s">
        <v>4</v>
      </c>
      <c r="X12" s="60" t="s">
        <v>4</v>
      </c>
      <c r="Y12" s="60" t="s">
        <v>4</v>
      </c>
      <c r="Z12" s="46">
        <v>0</v>
      </c>
      <c r="AA12" s="46">
        <v>0</v>
      </c>
      <c r="AB12" s="46">
        <v>5.8088900000000001E-4</v>
      </c>
      <c r="AC12" s="46">
        <v>4.7671429999999997E-3</v>
      </c>
      <c r="AD12" s="46">
        <v>3.2030259999999999E-3</v>
      </c>
      <c r="AE12" s="44">
        <v>3.3739289999999999E-3</v>
      </c>
      <c r="AF12" s="44">
        <v>3.2495169999999999E-3</v>
      </c>
      <c r="AG12" s="44">
        <v>3.2357621101762922E-3</v>
      </c>
    </row>
    <row r="13" spans="1:33">
      <c r="A13" s="44" t="s">
        <v>26</v>
      </c>
      <c r="B13" s="4">
        <v>0.42857142857142899</v>
      </c>
      <c r="C13" s="4">
        <v>0.08</v>
      </c>
      <c r="D13" s="4">
        <v>9.2975206611570202E-2</v>
      </c>
      <c r="E13" s="4">
        <v>8.3635996771590004E-2</v>
      </c>
      <c r="F13" s="4">
        <v>7.4742035889788505E-2</v>
      </c>
      <c r="G13" s="4">
        <v>7.7375567872296797E-2</v>
      </c>
      <c r="H13" s="4">
        <v>7.7398205652181598E-2</v>
      </c>
      <c r="I13" s="4">
        <v>7.7448395364275793E-2</v>
      </c>
      <c r="J13" s="44">
        <v>0.125</v>
      </c>
      <c r="K13" s="44">
        <v>4.8780487804878099E-2</v>
      </c>
      <c r="L13" s="44">
        <v>1.9021739130434801E-2</v>
      </c>
      <c r="M13" s="44">
        <v>2.64E-2</v>
      </c>
      <c r="N13" s="44">
        <v>2.77178730666949E-2</v>
      </c>
      <c r="O13" s="44">
        <v>2.89835438498625E-2</v>
      </c>
      <c r="P13" s="44">
        <v>2.8981459739705999E-2</v>
      </c>
      <c r="Q13" s="44">
        <v>2.9043571104404899E-2</v>
      </c>
      <c r="R13" s="4">
        <v>0</v>
      </c>
      <c r="S13" s="4">
        <v>0.16</v>
      </c>
      <c r="T13" s="4">
        <v>0.45754245754245798</v>
      </c>
      <c r="U13" s="4">
        <v>0.41416542842991599</v>
      </c>
      <c r="V13" s="4">
        <v>0.41959828507664299</v>
      </c>
      <c r="W13" s="4">
        <v>0.42651677818348999</v>
      </c>
      <c r="X13" s="4">
        <v>0.427383206187812</v>
      </c>
      <c r="Y13" s="4">
        <v>0.42777109593279999</v>
      </c>
      <c r="Z13" s="52" t="s">
        <v>4</v>
      </c>
      <c r="AA13" s="52" t="s">
        <v>4</v>
      </c>
      <c r="AB13" s="52" t="s">
        <v>4</v>
      </c>
      <c r="AC13" s="52" t="s">
        <v>4</v>
      </c>
      <c r="AD13" s="52" t="s">
        <v>4</v>
      </c>
      <c r="AE13" s="52" t="s">
        <v>4</v>
      </c>
      <c r="AF13" s="52" t="s">
        <v>4</v>
      </c>
      <c r="AG13" s="52" t="s">
        <v>4</v>
      </c>
    </row>
    <row r="14" spans="1:33">
      <c r="A14" s="44" t="s">
        <v>10</v>
      </c>
      <c r="B14" s="4">
        <v>0.125</v>
      </c>
      <c r="C14" s="4">
        <v>0.13235294117647101</v>
      </c>
      <c r="D14" s="4">
        <v>0.11748251748251699</v>
      </c>
      <c r="E14" s="4">
        <v>0.10783055198973</v>
      </c>
      <c r="F14" s="4">
        <v>0.11614164737682101</v>
      </c>
      <c r="G14" s="4">
        <v>0.11460451362720001</v>
      </c>
      <c r="H14" s="4">
        <v>0.11524791323627499</v>
      </c>
      <c r="I14" s="4">
        <v>0.115477799350443</v>
      </c>
      <c r="J14" s="44">
        <v>0.125</v>
      </c>
      <c r="K14" s="44">
        <v>0.22500000000000001</v>
      </c>
      <c r="L14" s="44">
        <v>0.34090909090909099</v>
      </c>
      <c r="M14" s="44">
        <v>0.30121479845389298</v>
      </c>
      <c r="N14" s="44">
        <v>0.309093916255479</v>
      </c>
      <c r="O14" s="44">
        <v>0.30716239349330898</v>
      </c>
      <c r="P14" s="44">
        <v>0.306986205416029</v>
      </c>
      <c r="Q14" s="44">
        <v>0.307153461098711</v>
      </c>
      <c r="R14" s="4">
        <v>0</v>
      </c>
      <c r="S14" s="4">
        <v>0</v>
      </c>
      <c r="T14" s="4">
        <v>3.2526201662450298E-3</v>
      </c>
      <c r="U14" s="4">
        <v>2.47809222812814E-3</v>
      </c>
      <c r="V14" s="4">
        <v>3.1503215202283801E-3</v>
      </c>
      <c r="W14" s="4">
        <v>3.2918036294041302E-3</v>
      </c>
      <c r="X14" s="4">
        <v>3.3420975874717501E-3</v>
      </c>
      <c r="Y14" s="4">
        <v>3.3506124321222301E-3</v>
      </c>
      <c r="Z14" s="52" t="s">
        <v>4</v>
      </c>
      <c r="AA14" s="52" t="s">
        <v>4</v>
      </c>
      <c r="AB14" s="52" t="s">
        <v>4</v>
      </c>
      <c r="AC14" s="52" t="s">
        <v>4</v>
      </c>
      <c r="AD14" s="52" t="s">
        <v>4</v>
      </c>
      <c r="AE14" s="52" t="s">
        <v>4</v>
      </c>
      <c r="AF14" s="52" t="s">
        <v>4</v>
      </c>
      <c r="AG14" s="52" t="s">
        <v>4</v>
      </c>
    </row>
    <row r="15" spans="1:33">
      <c r="A15" s="44" t="s">
        <v>5</v>
      </c>
      <c r="B15" s="59">
        <v>0.6</v>
      </c>
      <c r="C15" s="59">
        <v>0.32352941176470601</v>
      </c>
      <c r="D15" s="59">
        <v>0.31554307116104902</v>
      </c>
      <c r="E15" s="59">
        <v>0.35738068812430601</v>
      </c>
      <c r="F15" s="59">
        <v>0.362532603504647</v>
      </c>
      <c r="G15" s="59">
        <v>0.36560464739170501</v>
      </c>
      <c r="H15" s="59">
        <v>0.36531131016310497</v>
      </c>
      <c r="I15" s="59">
        <v>0.36535603403237499</v>
      </c>
      <c r="J15" s="50">
        <v>0</v>
      </c>
      <c r="K15" s="50">
        <v>0</v>
      </c>
      <c r="L15" s="50">
        <v>8.4848484848484892E-3</v>
      </c>
      <c r="M15" s="50">
        <v>1.22609122118686E-2</v>
      </c>
      <c r="N15" s="50">
        <v>1.4015271644995201E-2</v>
      </c>
      <c r="O15" s="50">
        <v>1.4224241555912299E-2</v>
      </c>
      <c r="P15" s="50">
        <v>1.41098822365046E-2</v>
      </c>
      <c r="Q15" s="50">
        <v>1.4112355130233199E-2</v>
      </c>
      <c r="R15" s="4">
        <v>9.6153846153846201E-2</v>
      </c>
      <c r="S15" s="4">
        <v>2.30263157894737E-2</v>
      </c>
      <c r="T15" s="4">
        <v>1.72678434382195E-2</v>
      </c>
      <c r="U15" s="4">
        <v>1.29956550671312E-2</v>
      </c>
      <c r="V15" s="4">
        <v>1.2466407882950101E-2</v>
      </c>
      <c r="W15" s="4">
        <v>1.2944007859703399E-2</v>
      </c>
      <c r="X15" s="4">
        <v>1.29665257561992E-2</v>
      </c>
      <c r="Y15" s="4">
        <v>1.2929442827669601E-2</v>
      </c>
      <c r="Z15" s="52" t="s">
        <v>4</v>
      </c>
      <c r="AA15" s="52" t="s">
        <v>4</v>
      </c>
      <c r="AB15" s="52" t="s">
        <v>4</v>
      </c>
      <c r="AC15" s="52" t="s">
        <v>4</v>
      </c>
      <c r="AD15" s="52" t="s">
        <v>4</v>
      </c>
      <c r="AE15" s="52" t="s">
        <v>4</v>
      </c>
      <c r="AF15" s="52" t="s">
        <v>4</v>
      </c>
      <c r="AG15" s="52" t="s">
        <v>4</v>
      </c>
    </row>
    <row r="16" spans="1:33">
      <c r="A16" s="44" t="s">
        <v>37</v>
      </c>
      <c r="B16" s="4">
        <v>0</v>
      </c>
      <c r="C16" s="4">
        <v>4.3478260869565202E-2</v>
      </c>
      <c r="D16" s="4">
        <v>6.7061143984220903E-2</v>
      </c>
      <c r="E16" s="4">
        <v>8.22074215033302E-2</v>
      </c>
      <c r="F16" s="4">
        <v>8.4962420467870003E-2</v>
      </c>
      <c r="G16" s="4">
        <v>8.3796014054467793E-2</v>
      </c>
      <c r="H16" s="4">
        <v>8.4553317788114299E-2</v>
      </c>
      <c r="I16" s="4">
        <v>8.4297796413098994E-2</v>
      </c>
      <c r="J16" s="52" t="s">
        <v>4</v>
      </c>
      <c r="K16" s="52" t="s">
        <v>4</v>
      </c>
      <c r="L16" s="52" t="s">
        <v>4</v>
      </c>
      <c r="M16" s="52" t="s">
        <v>4</v>
      </c>
      <c r="N16" s="52" t="s">
        <v>4</v>
      </c>
      <c r="O16" s="52" t="s">
        <v>4</v>
      </c>
      <c r="P16" s="52" t="s">
        <v>4</v>
      </c>
      <c r="Q16" s="52" t="s">
        <v>4</v>
      </c>
      <c r="R16" s="60" t="s">
        <v>4</v>
      </c>
      <c r="S16" s="60" t="s">
        <v>4</v>
      </c>
      <c r="T16" s="60" t="s">
        <v>4</v>
      </c>
      <c r="U16" s="60" t="s">
        <v>4</v>
      </c>
      <c r="V16" s="60" t="s">
        <v>4</v>
      </c>
      <c r="W16" s="60" t="s">
        <v>4</v>
      </c>
      <c r="X16" s="60" t="s">
        <v>4</v>
      </c>
      <c r="Y16" s="60" t="s">
        <v>4</v>
      </c>
      <c r="Z16" s="52" t="s">
        <v>4</v>
      </c>
      <c r="AA16" s="52" t="s">
        <v>4</v>
      </c>
      <c r="AB16" s="52" t="s">
        <v>4</v>
      </c>
      <c r="AC16" s="52" t="s">
        <v>4</v>
      </c>
      <c r="AD16" s="52" t="s">
        <v>4</v>
      </c>
      <c r="AE16" s="52" t="s">
        <v>4</v>
      </c>
      <c r="AF16" s="52" t="s">
        <v>4</v>
      </c>
      <c r="AG16" s="52" t="s">
        <v>4</v>
      </c>
    </row>
    <row r="17" spans="1:33">
      <c r="A17" s="44" t="s">
        <v>41</v>
      </c>
      <c r="B17" s="4">
        <v>0</v>
      </c>
      <c r="C17" s="4">
        <v>0.116279069767442</v>
      </c>
      <c r="D17" s="4">
        <v>4.57018498367791E-2</v>
      </c>
      <c r="E17" s="4">
        <v>6.1983015330318698E-2</v>
      </c>
      <c r="F17" s="4">
        <v>6.4276388470422802E-2</v>
      </c>
      <c r="G17" s="4">
        <v>6.4073346518572605E-2</v>
      </c>
      <c r="H17" s="4">
        <v>6.3855870478254403E-2</v>
      </c>
      <c r="I17" s="4">
        <v>6.3868203777148594E-2</v>
      </c>
      <c r="J17" s="52" t="s">
        <v>4</v>
      </c>
      <c r="K17" s="52" t="s">
        <v>4</v>
      </c>
      <c r="L17" s="52" t="s">
        <v>4</v>
      </c>
      <c r="M17" s="52" t="s">
        <v>4</v>
      </c>
      <c r="N17" s="52" t="s">
        <v>4</v>
      </c>
      <c r="O17" s="52" t="s">
        <v>4</v>
      </c>
      <c r="P17" s="52" t="s">
        <v>4</v>
      </c>
      <c r="Q17" s="52" t="s">
        <v>4</v>
      </c>
      <c r="R17" s="60" t="s">
        <v>4</v>
      </c>
      <c r="S17" s="60" t="s">
        <v>4</v>
      </c>
      <c r="T17" s="60" t="s">
        <v>4</v>
      </c>
      <c r="U17" s="60" t="s">
        <v>4</v>
      </c>
      <c r="V17" s="60" t="s">
        <v>4</v>
      </c>
      <c r="W17" s="60" t="s">
        <v>4</v>
      </c>
      <c r="X17" s="60" t="s">
        <v>4</v>
      </c>
      <c r="Y17" s="60" t="s">
        <v>4</v>
      </c>
      <c r="Z17" s="52" t="s">
        <v>4</v>
      </c>
      <c r="AA17" s="52" t="s">
        <v>4</v>
      </c>
      <c r="AB17" s="52" t="s">
        <v>4</v>
      </c>
      <c r="AC17" s="52" t="s">
        <v>4</v>
      </c>
      <c r="AD17" s="52" t="s">
        <v>4</v>
      </c>
      <c r="AE17" s="52" t="s">
        <v>4</v>
      </c>
      <c r="AF17" s="52" t="s">
        <v>4</v>
      </c>
      <c r="AG17" s="52" t="s">
        <v>4</v>
      </c>
    </row>
    <row r="18" spans="1:33">
      <c r="A18" s="44" t="s">
        <v>42</v>
      </c>
      <c r="B18" s="4">
        <v>0</v>
      </c>
      <c r="C18" s="4">
        <v>0</v>
      </c>
      <c r="D18" s="4">
        <v>8.1081081081081103E-3</v>
      </c>
      <c r="E18" s="4">
        <v>8.7222372088840896E-3</v>
      </c>
      <c r="F18" s="4">
        <v>7.8862773310506198E-3</v>
      </c>
      <c r="G18" s="4">
        <v>8.1683808607768294E-3</v>
      </c>
      <c r="H18" s="4">
        <v>8.1737918812539896E-3</v>
      </c>
      <c r="I18" s="4">
        <v>8.0760204968220398E-3</v>
      </c>
      <c r="J18" s="52" t="s">
        <v>4</v>
      </c>
      <c r="K18" s="52" t="s">
        <v>4</v>
      </c>
      <c r="L18" s="52" t="s">
        <v>4</v>
      </c>
      <c r="M18" s="52" t="s">
        <v>4</v>
      </c>
      <c r="N18" s="52" t="s">
        <v>4</v>
      </c>
      <c r="O18" s="52" t="s">
        <v>4</v>
      </c>
      <c r="P18" s="52" t="s">
        <v>4</v>
      </c>
      <c r="Q18" s="52" t="s">
        <v>4</v>
      </c>
      <c r="R18" s="60" t="s">
        <v>4</v>
      </c>
      <c r="S18" s="60" t="s">
        <v>4</v>
      </c>
      <c r="T18" s="60" t="s">
        <v>4</v>
      </c>
      <c r="U18" s="60" t="s">
        <v>4</v>
      </c>
      <c r="V18" s="60" t="s">
        <v>4</v>
      </c>
      <c r="W18" s="60" t="s">
        <v>4</v>
      </c>
      <c r="X18" s="60" t="s">
        <v>4</v>
      </c>
      <c r="Y18" s="60" t="s">
        <v>4</v>
      </c>
      <c r="Z18" s="52" t="s">
        <v>4</v>
      </c>
      <c r="AA18" s="52" t="s">
        <v>4</v>
      </c>
      <c r="AB18" s="52" t="s">
        <v>4</v>
      </c>
      <c r="AC18" s="52" t="s">
        <v>4</v>
      </c>
      <c r="AD18" s="52" t="s">
        <v>4</v>
      </c>
      <c r="AE18" s="52" t="s">
        <v>4</v>
      </c>
      <c r="AF18" s="52" t="s">
        <v>4</v>
      </c>
      <c r="AG18" s="52" t="s">
        <v>4</v>
      </c>
    </row>
    <row r="19" spans="1:33">
      <c r="A19" s="44" t="s">
        <v>9</v>
      </c>
      <c r="B19" s="4">
        <v>0</v>
      </c>
      <c r="C19" s="4">
        <v>0</v>
      </c>
      <c r="D19" s="4">
        <v>2.8328611898016999E-3</v>
      </c>
      <c r="E19" s="4">
        <v>1.75648141642661E-3</v>
      </c>
      <c r="F19" s="4">
        <v>1.7556380245503901E-3</v>
      </c>
      <c r="G19" s="4">
        <v>1.7605267518998799E-3</v>
      </c>
      <c r="H19" s="4">
        <v>1.7634753947767901E-3</v>
      </c>
      <c r="I19" s="4">
        <v>1.78096571846129E-3</v>
      </c>
      <c r="J19" s="44">
        <v>0</v>
      </c>
      <c r="K19" s="44">
        <v>0</v>
      </c>
      <c r="L19" s="44">
        <v>0</v>
      </c>
      <c r="M19" s="44">
        <v>7.1824338190026697E-4</v>
      </c>
      <c r="N19" s="44">
        <v>1.5267017011819E-3</v>
      </c>
      <c r="O19" s="44">
        <v>1.5300101304425E-3</v>
      </c>
      <c r="P19" s="44">
        <v>1.5442793345694799E-3</v>
      </c>
      <c r="Q19" s="44">
        <v>1.55246639357714E-3</v>
      </c>
      <c r="R19" s="4">
        <v>0</v>
      </c>
      <c r="S19" s="4">
        <v>0</v>
      </c>
      <c r="T19" s="4">
        <v>0</v>
      </c>
      <c r="U19" s="4">
        <v>4.2668183757644699E-4</v>
      </c>
      <c r="V19" s="4">
        <v>9.2197927674271801E-4</v>
      </c>
      <c r="W19" s="4">
        <v>9.2907999195173904E-4</v>
      </c>
      <c r="X19" s="4">
        <v>9.3243735522055798E-4</v>
      </c>
      <c r="Y19" s="4">
        <v>9.3033042991221698E-4</v>
      </c>
      <c r="Z19" s="52" t="s">
        <v>4</v>
      </c>
      <c r="AA19" s="52" t="s">
        <v>4</v>
      </c>
      <c r="AB19" s="52" t="s">
        <v>4</v>
      </c>
      <c r="AC19" s="52" t="s">
        <v>4</v>
      </c>
      <c r="AD19" s="52" t="s">
        <v>4</v>
      </c>
      <c r="AE19" s="52" t="s">
        <v>4</v>
      </c>
      <c r="AF19" s="52" t="s">
        <v>4</v>
      </c>
      <c r="AG19" s="52" t="s">
        <v>4</v>
      </c>
    </row>
    <row r="20" spans="1:33">
      <c r="A20" s="44" t="s">
        <v>48</v>
      </c>
      <c r="B20" s="4">
        <v>0</v>
      </c>
      <c r="C20" s="4">
        <v>0</v>
      </c>
      <c r="D20" s="4">
        <v>1.24069478908189E-3</v>
      </c>
      <c r="E20" s="4">
        <v>1.9960079840319399E-3</v>
      </c>
      <c r="F20" s="4">
        <v>1.4336016096579501E-3</v>
      </c>
      <c r="G20" s="4">
        <v>1.6074903764573801E-3</v>
      </c>
      <c r="H20" s="4">
        <v>1.65650894358757E-3</v>
      </c>
      <c r="I20" s="4">
        <v>1.6441786362009999E-3</v>
      </c>
      <c r="J20" s="52" t="s">
        <v>4</v>
      </c>
      <c r="K20" s="52" t="s">
        <v>4</v>
      </c>
      <c r="L20" s="52" t="s">
        <v>4</v>
      </c>
      <c r="M20" s="52" t="s">
        <v>4</v>
      </c>
      <c r="N20" s="52" t="s">
        <v>4</v>
      </c>
      <c r="O20" s="52" t="s">
        <v>4</v>
      </c>
      <c r="P20" s="52" t="s">
        <v>4</v>
      </c>
      <c r="Q20" s="52" t="s">
        <v>4</v>
      </c>
      <c r="R20" s="60" t="s">
        <v>4</v>
      </c>
      <c r="S20" s="60" t="s">
        <v>4</v>
      </c>
      <c r="T20" s="60" t="s">
        <v>4</v>
      </c>
      <c r="U20" s="60" t="s">
        <v>4</v>
      </c>
      <c r="V20" s="60" t="s">
        <v>4</v>
      </c>
      <c r="W20" s="60" t="s">
        <v>4</v>
      </c>
      <c r="X20" s="60" t="s">
        <v>4</v>
      </c>
      <c r="Y20" s="60" t="s">
        <v>4</v>
      </c>
      <c r="Z20" s="52" t="s">
        <v>4</v>
      </c>
      <c r="AA20" s="52" t="s">
        <v>4</v>
      </c>
      <c r="AB20" s="52" t="s">
        <v>4</v>
      </c>
      <c r="AC20" s="52" t="s">
        <v>4</v>
      </c>
      <c r="AD20" s="52" t="s">
        <v>4</v>
      </c>
      <c r="AE20" s="52" t="s">
        <v>4</v>
      </c>
      <c r="AF20" s="52" t="s">
        <v>4</v>
      </c>
      <c r="AG20" s="52" t="s">
        <v>4</v>
      </c>
    </row>
    <row r="21" spans="1:33">
      <c r="A21" s="44" t="s">
        <v>11</v>
      </c>
      <c r="B21" s="4">
        <v>0</v>
      </c>
      <c r="C21" s="4">
        <v>6.4748201438848907E-2</v>
      </c>
      <c r="D21" s="4">
        <v>9.9678456591639902E-2</v>
      </c>
      <c r="E21" s="4">
        <v>8.8519070128860997E-2</v>
      </c>
      <c r="F21" s="4">
        <v>9.1036505867014297E-2</v>
      </c>
      <c r="G21" s="4">
        <v>9.16990456725532E-2</v>
      </c>
      <c r="H21" s="4">
        <v>9.1950843353260397E-2</v>
      </c>
      <c r="I21" s="4">
        <v>9.1897551532704097E-2</v>
      </c>
      <c r="J21" s="44">
        <v>0</v>
      </c>
      <c r="K21" s="44">
        <v>0</v>
      </c>
      <c r="L21" s="44">
        <v>2.6011560693641599E-2</v>
      </c>
      <c r="M21" s="44">
        <v>2.5294941011797599E-2</v>
      </c>
      <c r="N21" s="44">
        <v>2.9230769230769199E-2</v>
      </c>
      <c r="O21" s="44">
        <v>3.0122917390718401E-2</v>
      </c>
      <c r="P21" s="44">
        <v>3.0181935045936401E-2</v>
      </c>
      <c r="Q21" s="44">
        <v>3.0213579171693501E-2</v>
      </c>
      <c r="R21" s="4">
        <v>0</v>
      </c>
      <c r="S21" s="4">
        <v>4.4052863436123404E-3</v>
      </c>
      <c r="T21" s="4">
        <v>2.9282576866764302E-3</v>
      </c>
      <c r="U21" s="4">
        <v>3.4208624427848702E-3</v>
      </c>
      <c r="V21" s="4">
        <v>3.0716050310448202E-3</v>
      </c>
      <c r="W21" s="4">
        <v>2.9188465346465299E-3</v>
      </c>
      <c r="X21" s="4">
        <v>2.88933726118683E-3</v>
      </c>
      <c r="Y21" s="4">
        <v>2.9190145950682999E-3</v>
      </c>
      <c r="Z21" s="52" t="s">
        <v>4</v>
      </c>
      <c r="AA21" s="52" t="s">
        <v>4</v>
      </c>
      <c r="AB21" s="52" t="s">
        <v>4</v>
      </c>
      <c r="AC21" s="52" t="s">
        <v>4</v>
      </c>
      <c r="AD21" s="52" t="s">
        <v>4</v>
      </c>
      <c r="AE21" s="52" t="s">
        <v>4</v>
      </c>
      <c r="AF21" s="52" t="s">
        <v>4</v>
      </c>
      <c r="AG21" s="52" t="s">
        <v>4</v>
      </c>
    </row>
    <row r="22" spans="1:33">
      <c r="A22" s="44" t="s">
        <v>12</v>
      </c>
      <c r="B22" s="4">
        <v>0</v>
      </c>
      <c r="C22" s="4">
        <v>4.5871559633027498E-2</v>
      </c>
      <c r="D22" s="4">
        <v>2.0560747663551399E-2</v>
      </c>
      <c r="E22" s="4">
        <v>2.8834951456310699E-2</v>
      </c>
      <c r="F22" s="4">
        <v>2.4255582517118401E-2</v>
      </c>
      <c r="G22" s="4">
        <v>2.5247440543063802E-2</v>
      </c>
      <c r="H22" s="4">
        <v>2.5365676851497699E-2</v>
      </c>
      <c r="I22" s="4">
        <v>2.5424206739090401E-2</v>
      </c>
      <c r="J22" s="44">
        <v>0</v>
      </c>
      <c r="K22" s="44">
        <v>0</v>
      </c>
      <c r="L22" s="44">
        <v>1.2853470437018E-3</v>
      </c>
      <c r="M22" s="44">
        <v>1.1584502509975501E-3</v>
      </c>
      <c r="N22" s="44">
        <v>1.58345992430289E-3</v>
      </c>
      <c r="O22" s="44">
        <v>1.7861636525425299E-3</v>
      </c>
      <c r="P22" s="44">
        <v>1.75441165209214E-3</v>
      </c>
      <c r="Q22" s="44">
        <v>1.74199405085288E-3</v>
      </c>
      <c r="R22" s="4">
        <v>0</v>
      </c>
      <c r="S22" s="4">
        <v>4.5045045045045001E-3</v>
      </c>
      <c r="T22" s="4">
        <v>1.88679245283019E-3</v>
      </c>
      <c r="U22" s="4">
        <v>1.90674917254281E-3</v>
      </c>
      <c r="V22" s="4">
        <v>1.4330306469920501E-3</v>
      </c>
      <c r="W22" s="4">
        <v>1.4393383999272201E-3</v>
      </c>
      <c r="X22" s="4">
        <v>1.45508347595321E-3</v>
      </c>
      <c r="Y22" s="4">
        <v>1.4931588641727599E-3</v>
      </c>
      <c r="Z22" s="52" t="s">
        <v>4</v>
      </c>
      <c r="AA22" s="52" t="s">
        <v>4</v>
      </c>
      <c r="AB22" s="52" t="s">
        <v>4</v>
      </c>
      <c r="AC22" s="52" t="s">
        <v>4</v>
      </c>
      <c r="AD22" s="52" t="s">
        <v>4</v>
      </c>
      <c r="AE22" s="52" t="s">
        <v>4</v>
      </c>
      <c r="AF22" s="52" t="s">
        <v>4</v>
      </c>
      <c r="AG22" s="52" t="s">
        <v>4</v>
      </c>
    </row>
    <row r="23" spans="1:33">
      <c r="A23" s="44" t="s">
        <v>27</v>
      </c>
      <c r="B23" s="4">
        <v>0.14285714285714299</v>
      </c>
      <c r="C23" s="4">
        <v>7.9365079365079402E-2</v>
      </c>
      <c r="D23" s="4">
        <v>0.21327014218009499</v>
      </c>
      <c r="E23" s="4">
        <v>0.197902571041949</v>
      </c>
      <c r="F23" s="4">
        <v>0.191031268689559</v>
      </c>
      <c r="G23" s="4">
        <v>0.188050135565594</v>
      </c>
      <c r="H23" s="4">
        <v>0.18778489956813199</v>
      </c>
      <c r="I23" s="4">
        <v>0.187650579682584</v>
      </c>
      <c r="J23" s="44">
        <v>0.42857142857142899</v>
      </c>
      <c r="K23" s="44">
        <v>0.13559322033898299</v>
      </c>
      <c r="L23" s="44">
        <v>0.17339312406577001</v>
      </c>
      <c r="M23" s="44">
        <v>0.16479803409614499</v>
      </c>
      <c r="N23" s="44">
        <v>0.17033244945817899</v>
      </c>
      <c r="O23" s="44">
        <v>0.16803341555301901</v>
      </c>
      <c r="P23" s="44">
        <v>0.16848546070790399</v>
      </c>
      <c r="Q23" s="44">
        <v>0.168785146843071</v>
      </c>
      <c r="R23" s="4">
        <v>6.6666666666666693E-2</v>
      </c>
      <c r="S23" s="4">
        <v>1.5094339622641499E-2</v>
      </c>
      <c r="T23" s="4">
        <v>2.33333333333333E-2</v>
      </c>
      <c r="U23" s="4">
        <v>2.0071519206367499E-2</v>
      </c>
      <c r="V23" s="4">
        <v>2.1082305867731601E-2</v>
      </c>
      <c r="W23" s="4">
        <v>2.12564450546689E-2</v>
      </c>
      <c r="X23" s="4">
        <v>2.1194209949271701E-2</v>
      </c>
      <c r="Y23" s="4">
        <v>2.1263025708740401E-2</v>
      </c>
      <c r="Z23" s="52" t="s">
        <v>4</v>
      </c>
      <c r="AA23" s="52" t="s">
        <v>4</v>
      </c>
      <c r="AB23" s="52" t="s">
        <v>4</v>
      </c>
      <c r="AC23" s="52" t="s">
        <v>4</v>
      </c>
      <c r="AD23" s="52" t="s">
        <v>4</v>
      </c>
      <c r="AE23" s="52" t="s">
        <v>4</v>
      </c>
      <c r="AF23" s="52" t="s">
        <v>4</v>
      </c>
      <c r="AG23" s="52" t="s">
        <v>4</v>
      </c>
    </row>
    <row r="24" spans="1:33">
      <c r="A24" s="44" t="s">
        <v>0</v>
      </c>
      <c r="B24" s="17">
        <v>0</v>
      </c>
      <c r="C24" s="17">
        <v>0.10344827586206901</v>
      </c>
      <c r="D24" s="17">
        <v>8.6734693877551006E-2</v>
      </c>
      <c r="E24" s="17">
        <v>8.6156351791530902E-2</v>
      </c>
      <c r="F24" s="17">
        <v>9.0546068437114505E-2</v>
      </c>
      <c r="G24" s="17">
        <v>9.0177914249676597E-2</v>
      </c>
      <c r="H24" s="17">
        <v>9.0501908705248199E-2</v>
      </c>
      <c r="I24" s="17">
        <v>9.05656455199568E-2</v>
      </c>
      <c r="J24" s="52" t="s">
        <v>4</v>
      </c>
      <c r="K24" s="52" t="s">
        <v>4</v>
      </c>
      <c r="L24" s="52" t="s">
        <v>4</v>
      </c>
      <c r="M24" s="52" t="s">
        <v>4</v>
      </c>
      <c r="N24" s="52" t="s">
        <v>4</v>
      </c>
      <c r="O24" s="52" t="s">
        <v>4</v>
      </c>
      <c r="P24" s="52" t="s">
        <v>4</v>
      </c>
      <c r="Q24" s="52" t="s">
        <v>4</v>
      </c>
      <c r="R24" s="60" t="s">
        <v>4</v>
      </c>
      <c r="S24" s="60" t="s">
        <v>4</v>
      </c>
      <c r="T24" s="60" t="s">
        <v>4</v>
      </c>
      <c r="U24" s="60" t="s">
        <v>4</v>
      </c>
      <c r="V24" s="60" t="s">
        <v>4</v>
      </c>
      <c r="W24" s="60" t="s">
        <v>4</v>
      </c>
      <c r="X24" s="60" t="s">
        <v>4</v>
      </c>
      <c r="Y24" s="60" t="s">
        <v>4</v>
      </c>
      <c r="Z24" s="46">
        <v>0</v>
      </c>
      <c r="AA24" s="46">
        <v>2.1367521E-2</v>
      </c>
      <c r="AB24" s="46">
        <v>9.5098760000000004E-3</v>
      </c>
      <c r="AC24" s="46">
        <v>6.3758019999999999E-3</v>
      </c>
      <c r="AD24" s="46">
        <v>7.9942350000000006E-3</v>
      </c>
      <c r="AE24" s="44">
        <v>8.3100180000000006E-3</v>
      </c>
      <c r="AF24" s="44">
        <v>8.2265580000000001E-3</v>
      </c>
      <c r="AG24" s="44">
        <v>8.2334865388987502E-3</v>
      </c>
    </row>
    <row r="25" spans="1:33">
      <c r="A25" s="46" t="s">
        <v>138</v>
      </c>
      <c r="B25" s="17">
        <v>0</v>
      </c>
      <c r="C25" s="17">
        <v>4.2857142857142899E-2</v>
      </c>
      <c r="D25" s="17">
        <v>8.5434173669467803E-2</v>
      </c>
      <c r="E25" s="17">
        <v>8.86939571150097E-2</v>
      </c>
      <c r="F25" s="17">
        <v>8.6662300807683904E-2</v>
      </c>
      <c r="G25" s="17">
        <v>8.6770264479337195E-2</v>
      </c>
      <c r="H25" s="17">
        <v>8.64459304050052E-2</v>
      </c>
      <c r="I25" s="17">
        <v>8.6250225348471807E-2</v>
      </c>
      <c r="J25" s="52" t="s">
        <v>4</v>
      </c>
      <c r="K25" s="52" t="s">
        <v>4</v>
      </c>
      <c r="L25" s="52" t="s">
        <v>4</v>
      </c>
      <c r="M25" s="52" t="s">
        <v>4</v>
      </c>
      <c r="N25" s="52" t="s">
        <v>4</v>
      </c>
      <c r="O25" s="52" t="s">
        <v>4</v>
      </c>
      <c r="P25" s="52" t="s">
        <v>4</v>
      </c>
      <c r="Q25" s="52" t="s">
        <v>4</v>
      </c>
      <c r="R25" s="60" t="s">
        <v>4</v>
      </c>
      <c r="S25" s="60" t="s">
        <v>4</v>
      </c>
      <c r="T25" s="60" t="s">
        <v>4</v>
      </c>
      <c r="U25" s="60" t="s">
        <v>4</v>
      </c>
      <c r="V25" s="60" t="s">
        <v>4</v>
      </c>
      <c r="W25" s="60" t="s">
        <v>4</v>
      </c>
      <c r="X25" s="60" t="s">
        <v>4</v>
      </c>
      <c r="Y25" s="60" t="s">
        <v>4</v>
      </c>
      <c r="Z25" s="46">
        <v>2.5641026000000001E-2</v>
      </c>
      <c r="AA25" s="46">
        <v>9.2592590000000006E-3</v>
      </c>
      <c r="AB25" s="46">
        <v>9.7087379999999997E-3</v>
      </c>
      <c r="AC25" s="46">
        <v>8.4392549999999997E-3</v>
      </c>
      <c r="AD25" s="46">
        <v>8.641078E-3</v>
      </c>
      <c r="AE25" s="44">
        <v>8.7036200000000005E-3</v>
      </c>
      <c r="AF25" s="44">
        <v>8.6603619999999996E-3</v>
      </c>
      <c r="AG25" s="44">
        <v>8.6441505712674324E-3</v>
      </c>
    </row>
    <row r="26" spans="1:33">
      <c r="A26" s="44" t="s">
        <v>128</v>
      </c>
      <c r="B26" s="17">
        <v>0.25</v>
      </c>
      <c r="C26" s="17">
        <v>6.9767441860465101E-2</v>
      </c>
      <c r="D26" s="17">
        <v>7.5870646766169197E-2</v>
      </c>
      <c r="E26" s="17">
        <v>8.9438260419363202E-2</v>
      </c>
      <c r="F26" s="17">
        <v>8.5590577562434003E-2</v>
      </c>
      <c r="G26" s="17">
        <v>8.6298350664106294E-2</v>
      </c>
      <c r="H26" s="17">
        <v>8.5837314425148498E-2</v>
      </c>
      <c r="I26" s="17">
        <v>8.5467423490247205E-2</v>
      </c>
      <c r="J26" s="52" t="s">
        <v>4</v>
      </c>
      <c r="K26" s="52" t="s">
        <v>4</v>
      </c>
      <c r="L26" s="52" t="s">
        <v>4</v>
      </c>
      <c r="M26" s="52" t="s">
        <v>4</v>
      </c>
      <c r="N26" s="52" t="s">
        <v>4</v>
      </c>
      <c r="O26" s="52" t="s">
        <v>4</v>
      </c>
      <c r="P26" s="52" t="s">
        <v>4</v>
      </c>
      <c r="Q26" s="52" t="s">
        <v>4</v>
      </c>
      <c r="R26" s="60" t="s">
        <v>4</v>
      </c>
      <c r="S26" s="60" t="s">
        <v>4</v>
      </c>
      <c r="T26" s="60" t="s">
        <v>4</v>
      </c>
      <c r="U26" s="60" t="s">
        <v>4</v>
      </c>
      <c r="V26" s="60" t="s">
        <v>4</v>
      </c>
      <c r="W26" s="60" t="s">
        <v>4</v>
      </c>
      <c r="X26" s="60" t="s">
        <v>4</v>
      </c>
      <c r="Y26" s="60" t="s">
        <v>4</v>
      </c>
      <c r="Z26" s="46">
        <v>0.02</v>
      </c>
      <c r="AA26" s="46">
        <v>2.840909E-3</v>
      </c>
      <c r="AB26" s="46">
        <v>4.4282369999999998E-3</v>
      </c>
      <c r="AC26" s="44">
        <v>3.2840719999999999E-3</v>
      </c>
      <c r="AD26" s="44">
        <v>3.518059E-3</v>
      </c>
      <c r="AE26" s="44">
        <v>3.6433120000000001E-3</v>
      </c>
      <c r="AF26" s="44">
        <v>3.6363839999999999E-3</v>
      </c>
      <c r="AG26" s="44">
        <v>3.6305216125784743E-3</v>
      </c>
    </row>
    <row r="27" spans="1:33">
      <c r="A27" s="44" t="s">
        <v>127</v>
      </c>
      <c r="B27" s="17">
        <v>0.16666666666666699</v>
      </c>
      <c r="C27" s="17">
        <v>8.7499999999999994E-2</v>
      </c>
      <c r="D27" s="17">
        <v>0.101311084624553</v>
      </c>
      <c r="E27" s="17">
        <v>0.10254897333018601</v>
      </c>
      <c r="F27" s="17">
        <v>9.8013786657319801E-2</v>
      </c>
      <c r="G27" s="17">
        <v>9.8010486632116603E-2</v>
      </c>
      <c r="H27" s="17">
        <v>9.8165585026330104E-2</v>
      </c>
      <c r="I27" s="17">
        <v>9.8052604085741901E-2</v>
      </c>
      <c r="J27" s="52" t="s">
        <v>4</v>
      </c>
      <c r="K27" s="52" t="s">
        <v>4</v>
      </c>
      <c r="L27" s="52" t="s">
        <v>4</v>
      </c>
      <c r="M27" s="52" t="s">
        <v>4</v>
      </c>
      <c r="N27" s="52" t="s">
        <v>4</v>
      </c>
      <c r="O27" s="52" t="s">
        <v>4</v>
      </c>
      <c r="P27" s="52" t="s">
        <v>4</v>
      </c>
      <c r="Q27" s="52" t="s">
        <v>4</v>
      </c>
      <c r="R27" s="60" t="s">
        <v>4</v>
      </c>
      <c r="S27" s="60" t="s">
        <v>4</v>
      </c>
      <c r="T27" s="60" t="s">
        <v>4</v>
      </c>
      <c r="U27" s="60" t="s">
        <v>4</v>
      </c>
      <c r="V27" s="60" t="s">
        <v>4</v>
      </c>
      <c r="W27" s="60" t="s">
        <v>4</v>
      </c>
      <c r="X27" s="60" t="s">
        <v>4</v>
      </c>
      <c r="Y27" s="60" t="s">
        <v>4</v>
      </c>
      <c r="Z27" s="46">
        <v>0</v>
      </c>
      <c r="AA27" s="46">
        <v>5.6140350999999998E-2</v>
      </c>
      <c r="AB27" s="46">
        <v>2.7879902000000002E-2</v>
      </c>
      <c r="AC27" s="44">
        <v>2.8811331999999999E-2</v>
      </c>
      <c r="AD27" s="44">
        <v>2.8598183999999999E-2</v>
      </c>
      <c r="AE27" s="44">
        <v>2.918633E-2</v>
      </c>
      <c r="AF27" s="44">
        <v>2.9386412000000001E-2</v>
      </c>
      <c r="AG27" s="44">
        <v>2.9393521464447663E-2</v>
      </c>
    </row>
    <row r="28" spans="1:33">
      <c r="A28" s="44" t="s">
        <v>137</v>
      </c>
      <c r="B28" s="17">
        <v>0</v>
      </c>
      <c r="C28" s="17">
        <v>0.23376623376623401</v>
      </c>
      <c r="D28" s="17">
        <v>0.12251655629139099</v>
      </c>
      <c r="E28" s="17">
        <v>0.10515247108307001</v>
      </c>
      <c r="F28" s="17">
        <v>9.8309898252244704E-2</v>
      </c>
      <c r="G28" s="17">
        <v>9.9631142282855106E-2</v>
      </c>
      <c r="H28" s="17">
        <v>9.9567806890778404E-2</v>
      </c>
      <c r="I28" s="17">
        <v>9.9614630962316403E-2</v>
      </c>
      <c r="J28" s="52" t="s">
        <v>4</v>
      </c>
      <c r="K28" s="52" t="s">
        <v>4</v>
      </c>
      <c r="L28" s="52" t="s">
        <v>4</v>
      </c>
      <c r="M28" s="52" t="s">
        <v>4</v>
      </c>
      <c r="N28" s="52" t="s">
        <v>4</v>
      </c>
      <c r="O28" s="52" t="s">
        <v>4</v>
      </c>
      <c r="P28" s="52" t="s">
        <v>4</v>
      </c>
      <c r="Q28" s="52" t="s">
        <v>4</v>
      </c>
      <c r="R28" s="60" t="s">
        <v>4</v>
      </c>
      <c r="S28" s="60" t="s">
        <v>4</v>
      </c>
      <c r="T28" s="60" t="s">
        <v>4</v>
      </c>
      <c r="U28" s="60" t="s">
        <v>4</v>
      </c>
      <c r="V28" s="60" t="s">
        <v>4</v>
      </c>
      <c r="W28" s="60" t="s">
        <v>4</v>
      </c>
      <c r="X28" s="60" t="s">
        <v>4</v>
      </c>
      <c r="Y28" s="60" t="s">
        <v>4</v>
      </c>
      <c r="Z28" s="46">
        <v>0</v>
      </c>
      <c r="AA28" s="46">
        <v>9.2307689999999998E-3</v>
      </c>
      <c r="AB28" s="44">
        <v>4.1908450000000003E-3</v>
      </c>
      <c r="AC28" s="44">
        <v>2.8178819999999999E-3</v>
      </c>
      <c r="AD28" s="44">
        <v>2.418552E-3</v>
      </c>
      <c r="AE28" s="44">
        <v>2.2892730000000001E-3</v>
      </c>
      <c r="AF28" s="44">
        <v>2.3288810000000001E-3</v>
      </c>
      <c r="AG28" s="44">
        <v>2.3450165320125392E-3</v>
      </c>
    </row>
    <row r="29" spans="1:33">
      <c r="A29" s="44" t="s">
        <v>129</v>
      </c>
      <c r="B29" s="17">
        <v>9.0909090909090898E-2</v>
      </c>
      <c r="C29" s="17">
        <v>6.1728395061728399E-2</v>
      </c>
      <c r="D29" s="17">
        <v>8.7126137841352397E-2</v>
      </c>
      <c r="E29" s="17">
        <v>8.8696102550822206E-2</v>
      </c>
      <c r="F29" s="17">
        <v>8.7503810588354797E-2</v>
      </c>
      <c r="G29" s="17">
        <v>8.6330834975322596E-2</v>
      </c>
      <c r="H29" s="17">
        <v>8.6592240471205104E-2</v>
      </c>
      <c r="I29" s="17">
        <v>8.67447809698315E-2</v>
      </c>
      <c r="J29" s="52" t="s">
        <v>4</v>
      </c>
      <c r="K29" s="52" t="s">
        <v>4</v>
      </c>
      <c r="L29" s="52" t="s">
        <v>4</v>
      </c>
      <c r="M29" s="52" t="s">
        <v>4</v>
      </c>
      <c r="N29" s="52" t="s">
        <v>4</v>
      </c>
      <c r="O29" s="52" t="s">
        <v>4</v>
      </c>
      <c r="P29" s="52" t="s">
        <v>4</v>
      </c>
      <c r="Q29" s="52" t="s">
        <v>4</v>
      </c>
      <c r="R29" s="60" t="s">
        <v>4</v>
      </c>
      <c r="S29" s="60" t="s">
        <v>4</v>
      </c>
      <c r="T29" s="60" t="s">
        <v>4</v>
      </c>
      <c r="U29" s="60" t="s">
        <v>4</v>
      </c>
      <c r="V29" s="60" t="s">
        <v>4</v>
      </c>
      <c r="W29" s="60" t="s">
        <v>4</v>
      </c>
      <c r="X29" s="60" t="s">
        <v>4</v>
      </c>
      <c r="Y29" s="60" t="s">
        <v>4</v>
      </c>
      <c r="Z29" s="46">
        <v>0</v>
      </c>
      <c r="AA29" s="46">
        <v>1.305483E-2</v>
      </c>
      <c r="AB29" s="44">
        <v>4.0485829999999997E-3</v>
      </c>
      <c r="AC29" s="44">
        <v>4.0736799999999997E-3</v>
      </c>
      <c r="AD29" s="44">
        <v>4.4658329999999998E-3</v>
      </c>
      <c r="AE29" s="44">
        <v>4.4547040000000003E-3</v>
      </c>
      <c r="AF29" s="44">
        <v>4.3997960000000001E-3</v>
      </c>
      <c r="AG29" s="44">
        <v>4.4001236739713862E-3</v>
      </c>
    </row>
    <row r="30" spans="1:33">
      <c r="A30" s="44" t="s">
        <v>126</v>
      </c>
      <c r="B30" s="17">
        <v>0</v>
      </c>
      <c r="C30" s="17">
        <v>8.3333333333333301E-2</v>
      </c>
      <c r="D30" s="17">
        <v>7.9514824797843706E-2</v>
      </c>
      <c r="E30" s="17">
        <v>9.3083723348934E-2</v>
      </c>
      <c r="F30" s="17">
        <v>8.7914240200558894E-2</v>
      </c>
      <c r="G30" s="17">
        <v>8.8757257455163302E-2</v>
      </c>
      <c r="H30" s="17">
        <v>8.8786884133788699E-2</v>
      </c>
      <c r="I30" s="17">
        <v>8.8706029358570901E-2</v>
      </c>
      <c r="J30" s="52" t="s">
        <v>4</v>
      </c>
      <c r="K30" s="52" t="s">
        <v>4</v>
      </c>
      <c r="L30" s="52" t="s">
        <v>4</v>
      </c>
      <c r="M30" s="52" t="s">
        <v>4</v>
      </c>
      <c r="N30" s="52" t="s">
        <v>4</v>
      </c>
      <c r="O30" s="52" t="s">
        <v>4</v>
      </c>
      <c r="P30" s="52" t="s">
        <v>4</v>
      </c>
      <c r="Q30" s="52" t="s">
        <v>4</v>
      </c>
      <c r="R30" s="60" t="s">
        <v>4</v>
      </c>
      <c r="S30" s="60" t="s">
        <v>4</v>
      </c>
      <c r="T30" s="60" t="s">
        <v>4</v>
      </c>
      <c r="U30" s="60" t="s">
        <v>4</v>
      </c>
      <c r="V30" s="60" t="s">
        <v>4</v>
      </c>
      <c r="W30" s="60" t="s">
        <v>4</v>
      </c>
      <c r="X30" s="60" t="s">
        <v>4</v>
      </c>
      <c r="Y30" s="60" t="s">
        <v>4</v>
      </c>
      <c r="Z30" s="46">
        <v>2.5000000000000001E-2</v>
      </c>
      <c r="AA30" s="46">
        <v>2.6315788999999999E-2</v>
      </c>
      <c r="AB30" s="44">
        <v>2.8125799E-2</v>
      </c>
      <c r="AC30" s="44">
        <v>2.5648964999999999E-2</v>
      </c>
      <c r="AD30" s="44">
        <v>2.4633116E-2</v>
      </c>
      <c r="AE30" s="44">
        <v>2.4776388999999999E-2</v>
      </c>
      <c r="AF30" s="44">
        <v>2.4774048999999999E-2</v>
      </c>
      <c r="AG30" s="44">
        <v>2.4733561441183403E-2</v>
      </c>
    </row>
    <row r="31" spans="1:33">
      <c r="A31" s="44" t="s">
        <v>136</v>
      </c>
      <c r="B31" s="17">
        <v>0.27272727272727298</v>
      </c>
      <c r="C31" s="17">
        <v>9.1743119266055106E-2</v>
      </c>
      <c r="D31" s="17">
        <v>9.3679458239277605E-2</v>
      </c>
      <c r="E31" s="17">
        <v>9.8623082950856394E-2</v>
      </c>
      <c r="F31" s="17">
        <v>9.5723922618052099E-2</v>
      </c>
      <c r="G31" s="17">
        <v>9.6106463554837596E-2</v>
      </c>
      <c r="H31" s="17">
        <v>9.5681206244221606E-2</v>
      </c>
      <c r="I31" s="17">
        <v>9.5749758923771106E-2</v>
      </c>
      <c r="J31" s="52" t="s">
        <v>4</v>
      </c>
      <c r="K31" s="52" t="s">
        <v>4</v>
      </c>
      <c r="L31" s="52" t="s">
        <v>4</v>
      </c>
      <c r="M31" s="52" t="s">
        <v>4</v>
      </c>
      <c r="N31" s="52" t="s">
        <v>4</v>
      </c>
      <c r="O31" s="52" t="s">
        <v>4</v>
      </c>
      <c r="P31" s="52" t="s">
        <v>4</v>
      </c>
      <c r="Q31" s="52" t="s">
        <v>4</v>
      </c>
      <c r="R31" s="60" t="s">
        <v>4</v>
      </c>
      <c r="S31" s="60" t="s">
        <v>4</v>
      </c>
      <c r="T31" s="60" t="s">
        <v>4</v>
      </c>
      <c r="U31" s="60" t="s">
        <v>4</v>
      </c>
      <c r="V31" s="60" t="s">
        <v>4</v>
      </c>
      <c r="W31" s="60" t="s">
        <v>4</v>
      </c>
      <c r="X31" s="60" t="s">
        <v>4</v>
      </c>
      <c r="Y31" s="60" t="s">
        <v>4</v>
      </c>
      <c r="Z31" s="46">
        <v>0</v>
      </c>
      <c r="AA31" s="46">
        <v>9.3425605999999994E-2</v>
      </c>
      <c r="AB31" s="44">
        <v>1.7603634E-2</v>
      </c>
      <c r="AC31" s="44">
        <v>1.2886882000000001E-2</v>
      </c>
      <c r="AD31" s="44">
        <v>9.4217680000000005E-3</v>
      </c>
      <c r="AE31" s="44">
        <v>8.8969919999999994E-3</v>
      </c>
      <c r="AF31" s="44">
        <v>8.8130780000000002E-3</v>
      </c>
      <c r="AG31" s="44">
        <v>8.8340499816739557E-3</v>
      </c>
    </row>
    <row r="32" spans="1:33">
      <c r="A32" s="44" t="s">
        <v>131</v>
      </c>
      <c r="B32" s="17">
        <v>0.25</v>
      </c>
      <c r="C32" s="17">
        <v>0.13793103448275901</v>
      </c>
      <c r="D32" s="17">
        <v>9.4986807387862804E-2</v>
      </c>
      <c r="E32" s="17">
        <v>8.6162218191241299E-2</v>
      </c>
      <c r="F32" s="17">
        <v>8.7091058497252294E-2</v>
      </c>
      <c r="G32" s="17">
        <v>8.5638439281741294E-2</v>
      </c>
      <c r="H32" s="17">
        <v>8.5411776092600894E-2</v>
      </c>
      <c r="I32" s="17">
        <v>8.5562450236278703E-2</v>
      </c>
      <c r="J32" s="52" t="s">
        <v>4</v>
      </c>
      <c r="K32" s="52" t="s">
        <v>4</v>
      </c>
      <c r="L32" s="52" t="s">
        <v>4</v>
      </c>
      <c r="M32" s="52" t="s">
        <v>4</v>
      </c>
      <c r="N32" s="52" t="s">
        <v>4</v>
      </c>
      <c r="O32" s="52" t="s">
        <v>4</v>
      </c>
      <c r="P32" s="52" t="s">
        <v>4</v>
      </c>
      <c r="Q32" s="52" t="s">
        <v>4</v>
      </c>
      <c r="R32" s="60" t="s">
        <v>4</v>
      </c>
      <c r="S32" s="60" t="s">
        <v>4</v>
      </c>
      <c r="T32" s="60" t="s">
        <v>4</v>
      </c>
      <c r="U32" s="60" t="s">
        <v>4</v>
      </c>
      <c r="V32" s="60" t="s">
        <v>4</v>
      </c>
      <c r="W32" s="60" t="s">
        <v>4</v>
      </c>
      <c r="X32" s="60" t="s">
        <v>4</v>
      </c>
      <c r="Y32" s="60" t="s">
        <v>4</v>
      </c>
      <c r="Z32" s="46">
        <v>0</v>
      </c>
      <c r="AA32" s="46">
        <v>7.6335880000000002E-3</v>
      </c>
      <c r="AB32" s="44">
        <v>5.4054050000000003E-3</v>
      </c>
      <c r="AC32" s="44">
        <v>5.9874059999999998E-3</v>
      </c>
      <c r="AD32" s="44">
        <v>7.3313249999999996E-3</v>
      </c>
      <c r="AE32" s="44">
        <v>7.2894980000000002E-3</v>
      </c>
      <c r="AF32" s="44">
        <v>7.1800179999999998E-3</v>
      </c>
      <c r="AG32" s="44">
        <v>7.2087264925709644E-3</v>
      </c>
    </row>
    <row r="33" spans="1:33">
      <c r="A33" s="44" t="s">
        <v>133</v>
      </c>
      <c r="B33" s="17">
        <v>0.11111111111111099</v>
      </c>
      <c r="C33" s="17">
        <v>0.108108108108108</v>
      </c>
      <c r="D33" s="17">
        <v>9.8684210526315805E-2</v>
      </c>
      <c r="E33" s="17">
        <v>9.2345551094417805E-2</v>
      </c>
      <c r="F33" s="17">
        <v>8.6341036143957606E-2</v>
      </c>
      <c r="G33" s="17">
        <v>8.7001423903768402E-2</v>
      </c>
      <c r="H33" s="17">
        <v>8.7198373580724797E-2</v>
      </c>
      <c r="I33" s="17">
        <v>8.7114399365415096E-2</v>
      </c>
      <c r="J33" s="52" t="s">
        <v>4</v>
      </c>
      <c r="K33" s="52" t="s">
        <v>4</v>
      </c>
      <c r="L33" s="52" t="s">
        <v>4</v>
      </c>
      <c r="M33" s="52" t="s">
        <v>4</v>
      </c>
      <c r="N33" s="52" t="s">
        <v>4</v>
      </c>
      <c r="O33" s="52" t="s">
        <v>4</v>
      </c>
      <c r="P33" s="52" t="s">
        <v>4</v>
      </c>
      <c r="Q33" s="52" t="s">
        <v>4</v>
      </c>
      <c r="R33" s="60" t="s">
        <v>4</v>
      </c>
      <c r="S33" s="60" t="s">
        <v>4</v>
      </c>
      <c r="T33" s="60" t="s">
        <v>4</v>
      </c>
      <c r="U33" s="60" t="s">
        <v>4</v>
      </c>
      <c r="V33" s="60" t="s">
        <v>4</v>
      </c>
      <c r="W33" s="60" t="s">
        <v>4</v>
      </c>
      <c r="X33" s="60" t="s">
        <v>4</v>
      </c>
      <c r="Y33" s="60" t="s">
        <v>4</v>
      </c>
      <c r="Z33" s="46">
        <v>0.14285714299999999</v>
      </c>
      <c r="AA33" s="46">
        <v>1.5873016E-2</v>
      </c>
      <c r="AB33" s="44">
        <v>1.2914662E-2</v>
      </c>
      <c r="AC33" s="44">
        <v>9.2120580000000004E-3</v>
      </c>
      <c r="AD33" s="44">
        <v>8.8142710000000003E-3</v>
      </c>
      <c r="AE33" s="44">
        <v>8.4227659999999999E-3</v>
      </c>
      <c r="AF33" s="44">
        <v>8.3359980000000007E-3</v>
      </c>
      <c r="AG33" s="44">
        <v>8.3270233087192214E-3</v>
      </c>
    </row>
    <row r="34" spans="1:33">
      <c r="A34" s="44" t="s">
        <v>132</v>
      </c>
      <c r="B34" s="17">
        <v>0.16666666666666699</v>
      </c>
      <c r="C34" s="17">
        <v>6.4935064935064901E-2</v>
      </c>
      <c r="D34" s="17">
        <v>6.8055555555555494E-2</v>
      </c>
      <c r="E34" s="17">
        <v>8.2706766917293201E-2</v>
      </c>
      <c r="F34" s="17">
        <v>8.7849062574163403E-2</v>
      </c>
      <c r="G34" s="17">
        <v>8.7830225013218799E-2</v>
      </c>
      <c r="H34" s="17">
        <v>8.7721126901115998E-2</v>
      </c>
      <c r="I34" s="17">
        <v>8.7639846680722597E-2</v>
      </c>
      <c r="J34" s="52" t="s">
        <v>4</v>
      </c>
      <c r="K34" s="52" t="s">
        <v>4</v>
      </c>
      <c r="L34" s="52" t="s">
        <v>4</v>
      </c>
      <c r="M34" s="52" t="s">
        <v>4</v>
      </c>
      <c r="N34" s="52" t="s">
        <v>4</v>
      </c>
      <c r="O34" s="52" t="s">
        <v>4</v>
      </c>
      <c r="P34" s="52" t="s">
        <v>4</v>
      </c>
      <c r="Q34" s="52" t="s">
        <v>4</v>
      </c>
      <c r="R34" s="60" t="s">
        <v>4</v>
      </c>
      <c r="S34" s="60" t="s">
        <v>4</v>
      </c>
      <c r="T34" s="60" t="s">
        <v>4</v>
      </c>
      <c r="U34" s="60" t="s">
        <v>4</v>
      </c>
      <c r="V34" s="60" t="s">
        <v>4</v>
      </c>
      <c r="W34" s="60" t="s">
        <v>4</v>
      </c>
      <c r="X34" s="60" t="s">
        <v>4</v>
      </c>
      <c r="Y34" s="60" t="s">
        <v>4</v>
      </c>
      <c r="Z34" s="46">
        <v>3.0303030000000002E-2</v>
      </c>
      <c r="AA34" s="46">
        <v>5.2219320000000003E-3</v>
      </c>
      <c r="AB34" s="44">
        <v>6.1302680000000003E-3</v>
      </c>
      <c r="AC34" s="44">
        <v>8.5287279999999993E-3</v>
      </c>
      <c r="AD34" s="44">
        <v>8.8584110000000001E-3</v>
      </c>
      <c r="AE34" s="44">
        <v>8.5867489999999994E-3</v>
      </c>
      <c r="AF34" s="44">
        <v>8.5858459999999994E-3</v>
      </c>
      <c r="AG34" s="44">
        <v>8.5874238910335562E-3</v>
      </c>
    </row>
    <row r="35" spans="1:33">
      <c r="A35" s="44" t="s">
        <v>135</v>
      </c>
      <c r="B35" s="17">
        <v>0</v>
      </c>
      <c r="C35" s="17">
        <v>8.8888888888888906E-2</v>
      </c>
      <c r="D35" s="17">
        <v>7.7747989276139406E-2</v>
      </c>
      <c r="E35" s="17">
        <v>7.8794288736118503E-2</v>
      </c>
      <c r="F35" s="17">
        <v>8.42899481033791E-2</v>
      </c>
      <c r="G35" s="17">
        <v>8.5047950669706093E-2</v>
      </c>
      <c r="H35" s="17">
        <v>8.4950426624804398E-2</v>
      </c>
      <c r="I35" s="17">
        <v>8.4841237229914199E-2</v>
      </c>
      <c r="J35" s="52" t="s">
        <v>4</v>
      </c>
      <c r="K35" s="52" t="s">
        <v>4</v>
      </c>
      <c r="L35" s="52" t="s">
        <v>4</v>
      </c>
      <c r="M35" s="52" t="s">
        <v>4</v>
      </c>
      <c r="N35" s="52" t="s">
        <v>4</v>
      </c>
      <c r="O35" s="52" t="s">
        <v>4</v>
      </c>
      <c r="P35" s="52" t="s">
        <v>4</v>
      </c>
      <c r="Q35" s="52" t="s">
        <v>4</v>
      </c>
      <c r="R35" s="60" t="s">
        <v>4</v>
      </c>
      <c r="S35" s="60" t="s">
        <v>4</v>
      </c>
      <c r="T35" s="60" t="s">
        <v>4</v>
      </c>
      <c r="U35" s="60" t="s">
        <v>4</v>
      </c>
      <c r="V35" s="60" t="s">
        <v>4</v>
      </c>
      <c r="W35" s="60" t="s">
        <v>4</v>
      </c>
      <c r="X35" s="60" t="s">
        <v>4</v>
      </c>
      <c r="Y35" s="60" t="s">
        <v>4</v>
      </c>
      <c r="Z35" s="46">
        <v>0</v>
      </c>
      <c r="AA35" s="46">
        <v>2.9069769999999998E-3</v>
      </c>
      <c r="AB35" s="44">
        <v>7.2974329999999999E-3</v>
      </c>
      <c r="AC35" s="44">
        <v>6.7451020000000002E-3</v>
      </c>
      <c r="AD35" s="44">
        <v>6.2888839999999998E-3</v>
      </c>
      <c r="AE35" s="44">
        <v>6.3621729999999996E-3</v>
      </c>
      <c r="AF35" s="44">
        <v>6.3652910000000004E-3</v>
      </c>
      <c r="AG35" s="44">
        <v>6.3624047713436204E-3</v>
      </c>
    </row>
    <row r="36" spans="1:33">
      <c r="A36" s="44" t="s">
        <v>134</v>
      </c>
      <c r="B36" s="17">
        <v>0</v>
      </c>
      <c r="C36" s="17">
        <v>8.7499999999999994E-2</v>
      </c>
      <c r="D36" s="17">
        <v>0.104</v>
      </c>
      <c r="E36" s="17">
        <v>8.2369942196531806E-2</v>
      </c>
      <c r="F36" s="17">
        <v>8.3566479278337005E-2</v>
      </c>
      <c r="G36" s="17">
        <v>8.5442579753060605E-2</v>
      </c>
      <c r="H36" s="17">
        <v>8.5603137703283497E-2</v>
      </c>
      <c r="I36" s="17">
        <v>8.57676889381455E-2</v>
      </c>
      <c r="J36" s="52" t="s">
        <v>4</v>
      </c>
      <c r="K36" s="52" t="s">
        <v>4</v>
      </c>
      <c r="L36" s="52" t="s">
        <v>4</v>
      </c>
      <c r="M36" s="52" t="s">
        <v>4</v>
      </c>
      <c r="N36" s="52" t="s">
        <v>4</v>
      </c>
      <c r="O36" s="52" t="s">
        <v>4</v>
      </c>
      <c r="P36" s="52" t="s">
        <v>4</v>
      </c>
      <c r="Q36" s="52" t="s">
        <v>4</v>
      </c>
      <c r="R36" s="60" t="s">
        <v>4</v>
      </c>
      <c r="S36" s="60" t="s">
        <v>4</v>
      </c>
      <c r="T36" s="60" t="s">
        <v>4</v>
      </c>
      <c r="U36" s="60" t="s">
        <v>4</v>
      </c>
      <c r="V36" s="60" t="s">
        <v>4</v>
      </c>
      <c r="W36" s="60" t="s">
        <v>4</v>
      </c>
      <c r="X36" s="60" t="s">
        <v>4</v>
      </c>
      <c r="Y36" s="60" t="s">
        <v>4</v>
      </c>
      <c r="Z36" s="46">
        <v>0</v>
      </c>
      <c r="AA36" s="46">
        <v>0</v>
      </c>
      <c r="AB36" s="44">
        <v>3.8659789999999999E-3</v>
      </c>
      <c r="AC36" s="44">
        <v>3.410443E-3</v>
      </c>
      <c r="AD36" s="44">
        <v>3.3458490000000001E-3</v>
      </c>
      <c r="AE36" s="44">
        <v>3.526323E-3</v>
      </c>
      <c r="AF36" s="44">
        <v>3.5162890000000001E-3</v>
      </c>
      <c r="AG36" s="44">
        <v>3.5079195891576371E-3</v>
      </c>
    </row>
    <row r="37" spans="1:33">
      <c r="A37" s="44" t="s">
        <v>130</v>
      </c>
      <c r="B37" s="17">
        <v>0</v>
      </c>
      <c r="C37" s="17">
        <v>8.9743589743589702E-2</v>
      </c>
      <c r="D37" s="17">
        <v>8.5164835164835195E-2</v>
      </c>
      <c r="E37" s="17">
        <v>8.4555423437706403E-2</v>
      </c>
      <c r="F37" s="17">
        <v>8.6768973360173599E-2</v>
      </c>
      <c r="G37" s="17">
        <v>8.5915283121445293E-2</v>
      </c>
      <c r="H37" s="17">
        <v>8.5607714927152204E-2</v>
      </c>
      <c r="I37" s="17">
        <v>8.5424352273202303E-2</v>
      </c>
      <c r="J37" s="52" t="s">
        <v>4</v>
      </c>
      <c r="K37" s="52" t="s">
        <v>4</v>
      </c>
      <c r="L37" s="52" t="s">
        <v>4</v>
      </c>
      <c r="M37" s="52" t="s">
        <v>4</v>
      </c>
      <c r="N37" s="52" t="s">
        <v>4</v>
      </c>
      <c r="O37" s="52" t="s">
        <v>4</v>
      </c>
      <c r="P37" s="52" t="s">
        <v>4</v>
      </c>
      <c r="Q37" s="52" t="s">
        <v>4</v>
      </c>
      <c r="R37" s="60" t="s">
        <v>4</v>
      </c>
      <c r="S37" s="60" t="s">
        <v>4</v>
      </c>
      <c r="T37" s="60" t="s">
        <v>4</v>
      </c>
      <c r="U37" s="60" t="s">
        <v>4</v>
      </c>
      <c r="V37" s="60" t="s">
        <v>4</v>
      </c>
      <c r="W37" s="60" t="s">
        <v>4</v>
      </c>
      <c r="X37" s="60" t="s">
        <v>4</v>
      </c>
      <c r="Y37" s="60" t="s">
        <v>4</v>
      </c>
      <c r="Z37" s="46">
        <v>0</v>
      </c>
      <c r="AA37" s="46">
        <v>5.1948050000000003E-3</v>
      </c>
      <c r="AB37" s="44">
        <v>3.0999740000000001E-3</v>
      </c>
      <c r="AC37" s="44">
        <v>5.5129929999999999E-3</v>
      </c>
      <c r="AD37" s="44">
        <v>5.9364229999999997E-3</v>
      </c>
      <c r="AE37" s="44">
        <v>6.1903269999999998E-3</v>
      </c>
      <c r="AF37" s="44">
        <v>6.1177619999999997E-3</v>
      </c>
      <c r="AG37" s="44">
        <v>6.1234905880781804E-3</v>
      </c>
    </row>
    <row r="38" spans="1:33">
      <c r="A38" s="44" t="s">
        <v>1</v>
      </c>
      <c r="B38" s="17">
        <v>0</v>
      </c>
      <c r="C38" s="17">
        <v>7.2463768115942004E-2</v>
      </c>
      <c r="D38" s="17">
        <v>7.2022160664820006E-2</v>
      </c>
      <c r="E38" s="17">
        <v>9.2570036540803896E-2</v>
      </c>
      <c r="F38" s="17">
        <v>9.11172843688597E-2</v>
      </c>
      <c r="G38" s="17">
        <v>9.18163780859345E-2</v>
      </c>
      <c r="H38" s="17">
        <v>9.1567267154293003E-2</v>
      </c>
      <c r="I38" s="17">
        <v>9.1692893248341997E-2</v>
      </c>
      <c r="J38" s="52" t="s">
        <v>4</v>
      </c>
      <c r="K38" s="52" t="s">
        <v>4</v>
      </c>
      <c r="L38" s="52" t="s">
        <v>4</v>
      </c>
      <c r="M38" s="52" t="s">
        <v>4</v>
      </c>
      <c r="N38" s="52" t="s">
        <v>4</v>
      </c>
      <c r="O38" s="52" t="s">
        <v>4</v>
      </c>
      <c r="P38" s="52" t="s">
        <v>4</v>
      </c>
      <c r="Q38" s="52" t="s">
        <v>4</v>
      </c>
      <c r="R38" s="60" t="s">
        <v>4</v>
      </c>
      <c r="S38" s="60" t="s">
        <v>4</v>
      </c>
      <c r="T38" s="60" t="s">
        <v>4</v>
      </c>
      <c r="U38" s="60" t="s">
        <v>4</v>
      </c>
      <c r="V38" s="60" t="s">
        <v>4</v>
      </c>
      <c r="W38" s="60" t="s">
        <v>4</v>
      </c>
      <c r="X38" s="60" t="s">
        <v>4</v>
      </c>
      <c r="Y38" s="60" t="s">
        <v>4</v>
      </c>
      <c r="Z38" s="46">
        <v>0</v>
      </c>
      <c r="AA38" s="46">
        <v>5.2083329999999999E-3</v>
      </c>
      <c r="AB38" s="46">
        <v>6.0006E-3</v>
      </c>
      <c r="AC38" s="46">
        <v>6.9096069999999999E-3</v>
      </c>
      <c r="AD38" s="46">
        <v>7.0085759999999999E-3</v>
      </c>
      <c r="AE38" s="44">
        <v>7.2669650000000002E-3</v>
      </c>
      <c r="AF38" s="44">
        <v>7.297118E-3</v>
      </c>
      <c r="AG38" s="44">
        <v>7.2866986737694355E-3</v>
      </c>
    </row>
    <row r="39" spans="1:33">
      <c r="A39" s="44" t="s">
        <v>43</v>
      </c>
      <c r="B39" s="4">
        <v>0.4</v>
      </c>
      <c r="C39" s="4">
        <v>0.12345679012345701</v>
      </c>
      <c r="D39" s="4">
        <v>8.4170854271356801E-2</v>
      </c>
      <c r="E39" s="4">
        <v>0.110666823474068</v>
      </c>
      <c r="F39" s="4">
        <v>9.9172579618585097E-2</v>
      </c>
      <c r="G39" s="4">
        <v>0.101925788418345</v>
      </c>
      <c r="H39" s="4">
        <v>0.102607500210753</v>
      </c>
      <c r="I39" s="4">
        <v>0.10277816198548401</v>
      </c>
      <c r="J39" s="52" t="s">
        <v>4</v>
      </c>
      <c r="K39" s="52" t="s">
        <v>4</v>
      </c>
      <c r="L39" s="52" t="s">
        <v>4</v>
      </c>
      <c r="M39" s="52" t="s">
        <v>4</v>
      </c>
      <c r="N39" s="52" t="s">
        <v>4</v>
      </c>
      <c r="O39" s="52" t="s">
        <v>4</v>
      </c>
      <c r="P39" s="52" t="s">
        <v>4</v>
      </c>
      <c r="Q39" s="52" t="s">
        <v>4</v>
      </c>
      <c r="R39" s="60" t="s">
        <v>4</v>
      </c>
      <c r="S39" s="60" t="s">
        <v>4</v>
      </c>
      <c r="T39" s="60" t="s">
        <v>4</v>
      </c>
      <c r="U39" s="60" t="s">
        <v>4</v>
      </c>
      <c r="V39" s="60" t="s">
        <v>4</v>
      </c>
      <c r="W39" s="60" t="s">
        <v>4</v>
      </c>
      <c r="X39" s="60" t="s">
        <v>4</v>
      </c>
      <c r="Y39" s="60" t="s">
        <v>4</v>
      </c>
      <c r="Z39" s="52" t="s">
        <v>4</v>
      </c>
      <c r="AA39" s="52" t="s">
        <v>4</v>
      </c>
      <c r="AB39" s="52" t="s">
        <v>4</v>
      </c>
      <c r="AC39" s="52" t="s">
        <v>4</v>
      </c>
      <c r="AD39" s="52" t="s">
        <v>4</v>
      </c>
      <c r="AE39" s="52" t="s">
        <v>4</v>
      </c>
      <c r="AF39" s="52" t="s">
        <v>4</v>
      </c>
      <c r="AG39" s="52" t="s">
        <v>4</v>
      </c>
    </row>
    <row r="40" spans="1:33">
      <c r="A40" s="44" t="s">
        <v>36</v>
      </c>
      <c r="B40" s="4">
        <v>0.125</v>
      </c>
      <c r="C40" s="4">
        <v>7.2463768115942004E-3</v>
      </c>
      <c r="D40" s="4">
        <v>4.3859649122806998E-3</v>
      </c>
      <c r="E40" s="4">
        <v>8.7699904193381997E-3</v>
      </c>
      <c r="F40" s="4">
        <v>7.3338222548169898E-3</v>
      </c>
      <c r="G40" s="4">
        <v>7.0615067795484201E-3</v>
      </c>
      <c r="H40" s="4">
        <v>7.1688858696053702E-3</v>
      </c>
      <c r="I40" s="4">
        <v>7.1581276388278797E-3</v>
      </c>
      <c r="J40" s="44">
        <v>0</v>
      </c>
      <c r="K40" s="44">
        <v>0</v>
      </c>
      <c r="L40" s="44">
        <v>6.0975609756097598E-3</v>
      </c>
      <c r="M40" s="44">
        <v>8.2344393315572795E-3</v>
      </c>
      <c r="N40" s="44">
        <v>7.9917069466375803E-3</v>
      </c>
      <c r="O40" s="44">
        <v>8.0805276783720709E-3</v>
      </c>
      <c r="P40" s="44">
        <v>8.0802248657868194E-3</v>
      </c>
      <c r="Q40" s="44">
        <v>8.1198405234044306E-3</v>
      </c>
      <c r="R40" s="4">
        <v>0</v>
      </c>
      <c r="S40" s="4">
        <v>0</v>
      </c>
      <c r="T40" s="4">
        <v>3.6883356385431099E-3</v>
      </c>
      <c r="U40" s="4">
        <v>8.3019206605636307E-3</v>
      </c>
      <c r="V40" s="4">
        <v>9.0722392995509996E-3</v>
      </c>
      <c r="W40" s="4">
        <v>9.2491737694282705E-3</v>
      </c>
      <c r="X40" s="4">
        <v>9.3099562743166504E-3</v>
      </c>
      <c r="Y40" s="4">
        <v>9.3356508760773296E-3</v>
      </c>
      <c r="Z40" s="52" t="s">
        <v>4</v>
      </c>
      <c r="AA40" s="52" t="s">
        <v>4</v>
      </c>
      <c r="AB40" s="52" t="s">
        <v>4</v>
      </c>
      <c r="AC40" s="52" t="s">
        <v>4</v>
      </c>
      <c r="AD40" s="52" t="s">
        <v>4</v>
      </c>
      <c r="AE40" s="52" t="s">
        <v>4</v>
      </c>
      <c r="AF40" s="52" t="s">
        <v>4</v>
      </c>
      <c r="AG40" s="52" t="s">
        <v>4</v>
      </c>
    </row>
    <row r="41" spans="1:33">
      <c r="A41" s="44" t="s">
        <v>13</v>
      </c>
      <c r="B41" s="4">
        <v>6.25E-2</v>
      </c>
      <c r="C41" s="4">
        <v>0.30769230769230799</v>
      </c>
      <c r="D41" s="4">
        <v>0.14432367149758499</v>
      </c>
      <c r="E41" s="4">
        <v>0.116708199833867</v>
      </c>
      <c r="F41" s="4">
        <v>0.115940994952107</v>
      </c>
      <c r="G41" s="4">
        <v>0.118207406622267</v>
      </c>
      <c r="H41" s="4">
        <v>0.117706594764248</v>
      </c>
      <c r="I41" s="4">
        <v>0.117656189857566</v>
      </c>
      <c r="J41" s="44">
        <v>0</v>
      </c>
      <c r="K41" s="44">
        <v>0</v>
      </c>
      <c r="L41" s="44">
        <v>0</v>
      </c>
      <c r="M41" s="44">
        <v>7.9131810988017197E-4</v>
      </c>
      <c r="N41" s="44">
        <v>1.5326196358312701E-3</v>
      </c>
      <c r="O41" s="44">
        <v>1.4329077100450401E-3</v>
      </c>
      <c r="P41" s="44">
        <v>1.35481821000182E-3</v>
      </c>
      <c r="Q41" s="44">
        <v>1.34933431696708E-3</v>
      </c>
      <c r="R41" s="4">
        <v>0</v>
      </c>
      <c r="S41" s="4">
        <v>0</v>
      </c>
      <c r="T41" s="4">
        <v>1.46555935515388E-3</v>
      </c>
      <c r="U41" s="4">
        <v>1.48023881186165E-3</v>
      </c>
      <c r="V41" s="4">
        <v>3.1930888483257701E-3</v>
      </c>
      <c r="W41" s="4">
        <v>2.15941122160104E-3</v>
      </c>
      <c r="X41" s="4">
        <v>2.1900385735778701E-3</v>
      </c>
      <c r="Y41" s="4">
        <v>2.18185971852238E-3</v>
      </c>
      <c r="Z41" s="52" t="s">
        <v>4</v>
      </c>
      <c r="AA41" s="52" t="s">
        <v>4</v>
      </c>
      <c r="AB41" s="52" t="s">
        <v>4</v>
      </c>
      <c r="AC41" s="52" t="s">
        <v>4</v>
      </c>
      <c r="AD41" s="52" t="s">
        <v>4</v>
      </c>
      <c r="AE41" s="52" t="s">
        <v>4</v>
      </c>
      <c r="AF41" s="52" t="s">
        <v>4</v>
      </c>
      <c r="AG41" s="52" t="s">
        <v>4</v>
      </c>
    </row>
    <row r="42" spans="1:33">
      <c r="A42" s="44" t="s">
        <v>28</v>
      </c>
      <c r="B42" s="4">
        <v>0.16666666666666699</v>
      </c>
      <c r="C42" s="4">
        <v>0.236363636363636</v>
      </c>
      <c r="D42" s="4">
        <v>0.20842105263157901</v>
      </c>
      <c r="E42" s="4">
        <v>0.226684891178635</v>
      </c>
      <c r="F42" s="4">
        <v>0.22062043795620401</v>
      </c>
      <c r="G42" s="4">
        <v>0.21729628339451801</v>
      </c>
      <c r="H42" s="4">
        <v>0.21752571237959001</v>
      </c>
      <c r="I42" s="4">
        <v>0.217710322845905</v>
      </c>
      <c r="J42" s="44">
        <v>0.2</v>
      </c>
      <c r="K42" s="44">
        <v>0.19480519480519501</v>
      </c>
      <c r="L42" s="44">
        <v>0.118741058655222</v>
      </c>
      <c r="M42" s="44">
        <v>0.107147932357539</v>
      </c>
      <c r="N42" s="44">
        <v>0.114507838418932</v>
      </c>
      <c r="O42" s="44">
        <v>0.113398328493016</v>
      </c>
      <c r="P42" s="44">
        <v>0.113739117411657</v>
      </c>
      <c r="Q42" s="44">
        <v>0.114013769020354</v>
      </c>
      <c r="R42" s="4">
        <v>0.04</v>
      </c>
      <c r="S42" s="4">
        <v>1.5209125475285201E-2</v>
      </c>
      <c r="T42" s="4">
        <v>2.3950233281493E-2</v>
      </c>
      <c r="U42" s="4">
        <v>3.0874351512084001E-2</v>
      </c>
      <c r="V42" s="4">
        <v>3.1139200998751601E-2</v>
      </c>
      <c r="W42" s="4">
        <v>3.1732798366154301E-2</v>
      </c>
      <c r="X42" s="4">
        <v>3.1672500902623503E-2</v>
      </c>
      <c r="Y42" s="4">
        <v>3.1692630006924197E-2</v>
      </c>
      <c r="Z42" s="52" t="s">
        <v>4</v>
      </c>
      <c r="AA42" s="52" t="s">
        <v>4</v>
      </c>
      <c r="AB42" s="52" t="s">
        <v>4</v>
      </c>
      <c r="AC42" s="52" t="s">
        <v>4</v>
      </c>
      <c r="AD42" s="52" t="s">
        <v>4</v>
      </c>
      <c r="AE42" s="52" t="s">
        <v>4</v>
      </c>
      <c r="AF42" s="52" t="s">
        <v>4</v>
      </c>
      <c r="AG42" s="52" t="s">
        <v>4</v>
      </c>
    </row>
    <row r="43" spans="1:33">
      <c r="A43" s="44" t="s">
        <v>96</v>
      </c>
      <c r="B43" s="22">
        <v>0</v>
      </c>
      <c r="C43" s="22">
        <v>0.111111111</v>
      </c>
      <c r="D43" s="22">
        <v>7.4332172000000002E-2</v>
      </c>
      <c r="E43" s="22">
        <v>7.5755859999999994E-2</v>
      </c>
      <c r="F43" s="22">
        <v>8.1901323999999998E-2</v>
      </c>
      <c r="G43" s="22">
        <v>8.2234036999999996E-2</v>
      </c>
      <c r="H43" s="22">
        <v>8.2085771000000002E-2</v>
      </c>
      <c r="I43" s="22">
        <v>8.2111716000000001E-2</v>
      </c>
      <c r="J43" s="52" t="s">
        <v>4</v>
      </c>
      <c r="K43" s="52" t="s">
        <v>4</v>
      </c>
      <c r="L43" s="52" t="s">
        <v>4</v>
      </c>
      <c r="M43" s="52" t="s">
        <v>4</v>
      </c>
      <c r="N43" s="52" t="s">
        <v>4</v>
      </c>
      <c r="O43" s="52" t="s">
        <v>4</v>
      </c>
      <c r="P43" s="52" t="s">
        <v>4</v>
      </c>
      <c r="Q43" s="52" t="s">
        <v>4</v>
      </c>
      <c r="R43" s="60" t="s">
        <v>4</v>
      </c>
      <c r="S43" s="60" t="s">
        <v>4</v>
      </c>
      <c r="T43" s="60" t="s">
        <v>4</v>
      </c>
      <c r="U43" s="60" t="s">
        <v>4</v>
      </c>
      <c r="V43" s="60" t="s">
        <v>4</v>
      </c>
      <c r="W43" s="60" t="s">
        <v>4</v>
      </c>
      <c r="X43" s="60" t="s">
        <v>4</v>
      </c>
      <c r="Y43" s="60" t="s">
        <v>4</v>
      </c>
      <c r="Z43" s="44">
        <v>2.7777777999999999E-2</v>
      </c>
      <c r="AA43" s="44">
        <v>3.4843209999999999E-3</v>
      </c>
      <c r="AB43" s="44">
        <v>2.6572190000000002E-3</v>
      </c>
      <c r="AC43" s="44">
        <v>2.9412599999999998E-3</v>
      </c>
      <c r="AD43" s="44">
        <v>2.3889390000000001E-3</v>
      </c>
      <c r="AE43" s="44">
        <v>2.3772509999999999E-3</v>
      </c>
      <c r="AF43" s="44">
        <v>2.3697850000000001E-3</v>
      </c>
      <c r="AG43" s="44">
        <v>2.3886010000000002E-3</v>
      </c>
    </row>
    <row r="44" spans="1:33">
      <c r="A44" s="44" t="s">
        <v>107</v>
      </c>
      <c r="B44" s="22">
        <v>0</v>
      </c>
      <c r="C44" s="22">
        <v>7.8651684999999999E-2</v>
      </c>
      <c r="D44" s="22">
        <v>9.3533486999999998E-2</v>
      </c>
      <c r="E44" s="22">
        <v>0.101886792</v>
      </c>
      <c r="F44" s="22">
        <v>9.7319752999999995E-2</v>
      </c>
      <c r="G44" s="22">
        <v>9.5075566E-2</v>
      </c>
      <c r="H44" s="22">
        <v>9.4413077999999998E-2</v>
      </c>
      <c r="I44" s="22">
        <v>9.4410340999999995E-2</v>
      </c>
      <c r="J44" s="52" t="s">
        <v>4</v>
      </c>
      <c r="K44" s="52" t="s">
        <v>4</v>
      </c>
      <c r="L44" s="52" t="s">
        <v>4</v>
      </c>
      <c r="M44" s="52" t="s">
        <v>4</v>
      </c>
      <c r="N44" s="52" t="s">
        <v>4</v>
      </c>
      <c r="O44" s="52" t="s">
        <v>4</v>
      </c>
      <c r="P44" s="52" t="s">
        <v>4</v>
      </c>
      <c r="Q44" s="52" t="s">
        <v>4</v>
      </c>
      <c r="R44" s="60" t="s">
        <v>4</v>
      </c>
      <c r="S44" s="60" t="s">
        <v>4</v>
      </c>
      <c r="T44" s="60" t="s">
        <v>4</v>
      </c>
      <c r="U44" s="60" t="s">
        <v>4</v>
      </c>
      <c r="V44" s="60" t="s">
        <v>4</v>
      </c>
      <c r="W44" s="60" t="s">
        <v>4</v>
      </c>
      <c r="X44" s="60" t="s">
        <v>4</v>
      </c>
      <c r="Y44" s="60" t="s">
        <v>4</v>
      </c>
      <c r="Z44" s="44">
        <v>0</v>
      </c>
      <c r="AA44" s="44">
        <v>9.6463022508038593E-3</v>
      </c>
      <c r="AB44" s="44">
        <v>8.4322298563397884E-3</v>
      </c>
      <c r="AC44" s="44">
        <v>5.8871422308511305E-3</v>
      </c>
      <c r="AD44" s="44">
        <v>6.566838099026656E-3</v>
      </c>
      <c r="AE44" s="44">
        <v>6.5106889672194492E-3</v>
      </c>
      <c r="AF44" s="44">
        <v>6.3960661801738669E-3</v>
      </c>
      <c r="AG44" s="44">
        <v>6.3916863303937329E-3</v>
      </c>
    </row>
    <row r="45" spans="1:33">
      <c r="A45" s="44" t="s">
        <v>106</v>
      </c>
      <c r="B45" s="22">
        <v>0</v>
      </c>
      <c r="C45" s="22">
        <v>2.3809523999999999E-2</v>
      </c>
      <c r="D45" s="22">
        <v>7.6923077000000006E-2</v>
      </c>
      <c r="E45" s="22">
        <v>7.5548626999999993E-2</v>
      </c>
      <c r="F45" s="22">
        <v>8.3401113999999998E-2</v>
      </c>
      <c r="G45" s="22">
        <v>8.2518384E-2</v>
      </c>
      <c r="H45" s="22">
        <v>8.2594048000000003E-2</v>
      </c>
      <c r="I45" s="22">
        <v>8.2480782000000002E-2</v>
      </c>
      <c r="J45" s="52" t="s">
        <v>4</v>
      </c>
      <c r="K45" s="52" t="s">
        <v>4</v>
      </c>
      <c r="L45" s="52" t="s">
        <v>4</v>
      </c>
      <c r="M45" s="52" t="s">
        <v>4</v>
      </c>
      <c r="N45" s="52" t="s">
        <v>4</v>
      </c>
      <c r="O45" s="52" t="s">
        <v>4</v>
      </c>
      <c r="P45" s="52" t="s">
        <v>4</v>
      </c>
      <c r="Q45" s="52" t="s">
        <v>4</v>
      </c>
      <c r="R45" s="60" t="s">
        <v>4</v>
      </c>
      <c r="S45" s="60" t="s">
        <v>4</v>
      </c>
      <c r="T45" s="60" t="s">
        <v>4</v>
      </c>
      <c r="U45" s="60" t="s">
        <v>4</v>
      </c>
      <c r="V45" s="60" t="s">
        <v>4</v>
      </c>
      <c r="W45" s="60" t="s">
        <v>4</v>
      </c>
      <c r="X45" s="60" t="s">
        <v>4</v>
      </c>
      <c r="Y45" s="60" t="s">
        <v>4</v>
      </c>
      <c r="Z45" s="44">
        <v>0</v>
      </c>
      <c r="AA45" s="44">
        <v>0</v>
      </c>
      <c r="AB45" s="44">
        <v>3.5760728218465539E-3</v>
      </c>
      <c r="AC45" s="44">
        <v>2.4868483978957435E-3</v>
      </c>
      <c r="AD45" s="44">
        <v>3.4817917319436009E-3</v>
      </c>
      <c r="AE45" s="44">
        <v>3.7470066206507957E-3</v>
      </c>
      <c r="AF45" s="44">
        <v>3.8597083168096301E-3</v>
      </c>
      <c r="AG45" s="44">
        <v>3.8902508519014904E-3</v>
      </c>
    </row>
    <row r="46" spans="1:33">
      <c r="A46" s="44" t="s">
        <v>111</v>
      </c>
      <c r="B46" s="22">
        <v>0.25</v>
      </c>
      <c r="C46" s="22">
        <v>0.117647059</v>
      </c>
      <c r="D46" s="22">
        <v>8.6574655E-2</v>
      </c>
      <c r="E46" s="22">
        <v>7.5924323000000002E-2</v>
      </c>
      <c r="F46" s="22">
        <v>7.1047318999999998E-2</v>
      </c>
      <c r="G46" s="22">
        <v>7.2202637E-2</v>
      </c>
      <c r="H46" s="22">
        <v>7.1984593999999999E-2</v>
      </c>
      <c r="I46" s="22">
        <v>7.1765936000000002E-2</v>
      </c>
      <c r="J46" s="52" t="s">
        <v>4</v>
      </c>
      <c r="K46" s="52" t="s">
        <v>4</v>
      </c>
      <c r="L46" s="52" t="s">
        <v>4</v>
      </c>
      <c r="M46" s="52" t="s">
        <v>4</v>
      </c>
      <c r="N46" s="52" t="s">
        <v>4</v>
      </c>
      <c r="O46" s="52" t="s">
        <v>4</v>
      </c>
      <c r="P46" s="52" t="s">
        <v>4</v>
      </c>
      <c r="Q46" s="52" t="s">
        <v>4</v>
      </c>
      <c r="R46" s="60" t="s">
        <v>4</v>
      </c>
      <c r="S46" s="60" t="s">
        <v>4</v>
      </c>
      <c r="T46" s="60" t="s">
        <v>4</v>
      </c>
      <c r="U46" s="60" t="s">
        <v>4</v>
      </c>
      <c r="V46" s="60" t="s">
        <v>4</v>
      </c>
      <c r="W46" s="60" t="s">
        <v>4</v>
      </c>
      <c r="X46" s="60" t="s">
        <v>4</v>
      </c>
      <c r="Y46" s="60" t="s">
        <v>4</v>
      </c>
      <c r="Z46" s="44">
        <v>0</v>
      </c>
      <c r="AA46" s="44">
        <v>6.5789473684210523E-3</v>
      </c>
      <c r="AB46" s="44">
        <v>4.5675135598058809E-3</v>
      </c>
      <c r="AC46" s="44">
        <v>7.3578987482777825E-3</v>
      </c>
      <c r="AD46" s="44">
        <v>7.8094850924559376E-3</v>
      </c>
      <c r="AE46" s="44">
        <v>7.9021952998916713E-3</v>
      </c>
      <c r="AF46" s="44">
        <v>7.8457495050156152E-3</v>
      </c>
      <c r="AG46" s="44">
        <v>7.8329065393472237E-3</v>
      </c>
    </row>
    <row r="47" spans="1:33">
      <c r="A47" s="44" t="s">
        <v>109</v>
      </c>
      <c r="B47" s="17">
        <v>0</v>
      </c>
      <c r="C47" s="17">
        <v>7.4999999999999997E-2</v>
      </c>
      <c r="D47" s="17">
        <v>8.1527347781217799E-2</v>
      </c>
      <c r="E47" s="17">
        <v>9.05566921503176E-2</v>
      </c>
      <c r="F47" s="17">
        <v>9.09216923995564E-2</v>
      </c>
      <c r="G47" s="17">
        <v>9.0836447113517793E-2</v>
      </c>
      <c r="H47" s="17">
        <v>9.0623913789802807E-2</v>
      </c>
      <c r="I47" s="17">
        <v>9.0517511220852206E-2</v>
      </c>
      <c r="J47" s="52" t="s">
        <v>4</v>
      </c>
      <c r="K47" s="52" t="s">
        <v>4</v>
      </c>
      <c r="L47" s="52" t="s">
        <v>4</v>
      </c>
      <c r="M47" s="52" t="s">
        <v>4</v>
      </c>
      <c r="N47" s="52" t="s">
        <v>4</v>
      </c>
      <c r="O47" s="52" t="s">
        <v>4</v>
      </c>
      <c r="P47" s="52" t="s">
        <v>4</v>
      </c>
      <c r="Q47" s="52" t="s">
        <v>4</v>
      </c>
      <c r="R47" s="60" t="s">
        <v>4</v>
      </c>
      <c r="S47" s="60" t="s">
        <v>4</v>
      </c>
      <c r="T47" s="60" t="s">
        <v>4</v>
      </c>
      <c r="U47" s="60" t="s">
        <v>4</v>
      </c>
      <c r="V47" s="60" t="s">
        <v>4</v>
      </c>
      <c r="W47" s="60" t="s">
        <v>4</v>
      </c>
      <c r="X47" s="60" t="s">
        <v>4</v>
      </c>
      <c r="Y47" s="60" t="s">
        <v>4</v>
      </c>
      <c r="Z47" s="44">
        <v>0</v>
      </c>
      <c r="AA47" s="44">
        <v>3.184713E-3</v>
      </c>
      <c r="AB47" s="44">
        <v>6.4308680000000002E-3</v>
      </c>
      <c r="AC47" s="44">
        <v>7.7170989999999998E-3</v>
      </c>
      <c r="AD47" s="44">
        <v>7.9522110000000007E-3</v>
      </c>
      <c r="AE47" s="44">
        <v>7.7540040000000001E-3</v>
      </c>
      <c r="AF47" s="44">
        <v>7.6927200000000001E-3</v>
      </c>
      <c r="AG47" s="44">
        <v>7.7191137383043522E-3</v>
      </c>
    </row>
    <row r="48" spans="1:33">
      <c r="A48" s="44" t="s">
        <v>113</v>
      </c>
      <c r="B48" s="17">
        <v>0.33333333333333298</v>
      </c>
      <c r="C48" s="17">
        <v>8.8888888888888906E-2</v>
      </c>
      <c r="D48" s="17">
        <v>9.49367088607595E-2</v>
      </c>
      <c r="E48" s="17">
        <v>8.0914687774846103E-2</v>
      </c>
      <c r="F48" s="17">
        <v>7.7651900020321102E-2</v>
      </c>
      <c r="G48" s="17">
        <v>7.7731777885266001E-2</v>
      </c>
      <c r="H48" s="17">
        <v>7.8446932214133402E-2</v>
      </c>
      <c r="I48" s="17">
        <v>7.8326318242402701E-2</v>
      </c>
      <c r="J48" s="52" t="s">
        <v>4</v>
      </c>
      <c r="K48" s="52" t="s">
        <v>4</v>
      </c>
      <c r="L48" s="52" t="s">
        <v>4</v>
      </c>
      <c r="M48" s="52" t="s">
        <v>4</v>
      </c>
      <c r="N48" s="52" t="s">
        <v>4</v>
      </c>
      <c r="O48" s="52" t="s">
        <v>4</v>
      </c>
      <c r="P48" s="52" t="s">
        <v>4</v>
      </c>
      <c r="Q48" s="52" t="s">
        <v>4</v>
      </c>
      <c r="R48" s="60" t="s">
        <v>4</v>
      </c>
      <c r="S48" s="60" t="s">
        <v>4</v>
      </c>
      <c r="T48" s="60" t="s">
        <v>4</v>
      </c>
      <c r="U48" s="60" t="s">
        <v>4</v>
      </c>
      <c r="V48" s="60" t="s">
        <v>4</v>
      </c>
      <c r="W48" s="60" t="s">
        <v>4</v>
      </c>
      <c r="X48" s="60" t="s">
        <v>4</v>
      </c>
      <c r="Y48" s="60" t="s">
        <v>4</v>
      </c>
      <c r="Z48" s="44">
        <v>0</v>
      </c>
      <c r="AA48" s="44">
        <v>0</v>
      </c>
      <c r="AB48" s="44">
        <v>2.4057739999999998E-3</v>
      </c>
      <c r="AC48" s="44">
        <v>3.399493E-3</v>
      </c>
      <c r="AD48" s="44">
        <v>2.739184E-3</v>
      </c>
      <c r="AE48" s="44">
        <v>2.5484380000000001E-3</v>
      </c>
      <c r="AF48" s="44">
        <v>2.558888E-3</v>
      </c>
      <c r="AG48" s="44">
        <v>2.5602258019403051E-3</v>
      </c>
    </row>
    <row r="49" spans="1:33">
      <c r="A49" s="44" t="s">
        <v>118</v>
      </c>
      <c r="B49" s="17">
        <v>0</v>
      </c>
      <c r="C49" s="17">
        <v>5.7142857142857099E-2</v>
      </c>
      <c r="D49" s="17">
        <v>9.9033816425120796E-2</v>
      </c>
      <c r="E49" s="17">
        <v>0.101467143385526</v>
      </c>
      <c r="F49" s="17">
        <v>0.10686685260041</v>
      </c>
      <c r="G49" s="17">
        <v>0.10610887900325</v>
      </c>
      <c r="H49" s="17">
        <v>0.106071590736441</v>
      </c>
      <c r="I49" s="17">
        <v>0.10595893786421801</v>
      </c>
      <c r="J49" s="52" t="s">
        <v>4</v>
      </c>
      <c r="K49" s="52" t="s">
        <v>4</v>
      </c>
      <c r="L49" s="52" t="s">
        <v>4</v>
      </c>
      <c r="M49" s="52" t="s">
        <v>4</v>
      </c>
      <c r="N49" s="52" t="s">
        <v>4</v>
      </c>
      <c r="O49" s="52" t="s">
        <v>4</v>
      </c>
      <c r="P49" s="52" t="s">
        <v>4</v>
      </c>
      <c r="Q49" s="52" t="s">
        <v>4</v>
      </c>
      <c r="R49" s="60" t="s">
        <v>4</v>
      </c>
      <c r="S49" s="60" t="s">
        <v>4</v>
      </c>
      <c r="T49" s="60" t="s">
        <v>4</v>
      </c>
      <c r="U49" s="60" t="s">
        <v>4</v>
      </c>
      <c r="V49" s="60" t="s">
        <v>4</v>
      </c>
      <c r="W49" s="60" t="s">
        <v>4</v>
      </c>
      <c r="X49" s="60" t="s">
        <v>4</v>
      </c>
      <c r="Y49" s="60" t="s">
        <v>4</v>
      </c>
      <c r="Z49" s="44">
        <v>0</v>
      </c>
      <c r="AA49" s="44">
        <v>0</v>
      </c>
      <c r="AB49" s="44">
        <v>1.2074303E-2</v>
      </c>
      <c r="AC49" s="44">
        <v>8.1946299999999996E-3</v>
      </c>
      <c r="AD49" s="44">
        <v>7.774619E-3</v>
      </c>
      <c r="AE49" s="44">
        <v>7.8095980000000001E-3</v>
      </c>
      <c r="AF49" s="44">
        <v>7.8353220000000005E-3</v>
      </c>
      <c r="AG49" s="44">
        <v>7.8056232158234149E-3</v>
      </c>
    </row>
    <row r="50" spans="1:33">
      <c r="A50" s="44" t="s">
        <v>116</v>
      </c>
      <c r="B50" s="17">
        <v>0</v>
      </c>
      <c r="C50" s="17">
        <v>9.7222222222222196E-2</v>
      </c>
      <c r="D50" s="17">
        <v>9.8445595854922296E-2</v>
      </c>
      <c r="E50" s="17">
        <v>8.7580270528760801E-2</v>
      </c>
      <c r="F50" s="17">
        <v>8.8373294890451398E-2</v>
      </c>
      <c r="G50" s="17">
        <v>8.9225148582963196E-2</v>
      </c>
      <c r="H50" s="17">
        <v>8.9647847357103905E-2</v>
      </c>
      <c r="I50" s="17">
        <v>8.9522733548160704E-2</v>
      </c>
      <c r="J50" s="52" t="s">
        <v>4</v>
      </c>
      <c r="K50" s="52" t="s">
        <v>4</v>
      </c>
      <c r="L50" s="52" t="s">
        <v>4</v>
      </c>
      <c r="M50" s="52" t="s">
        <v>4</v>
      </c>
      <c r="N50" s="52" t="s">
        <v>4</v>
      </c>
      <c r="O50" s="52" t="s">
        <v>4</v>
      </c>
      <c r="P50" s="52" t="s">
        <v>4</v>
      </c>
      <c r="Q50" s="52" t="s">
        <v>4</v>
      </c>
      <c r="R50" s="60" t="s">
        <v>4</v>
      </c>
      <c r="S50" s="60" t="s">
        <v>4</v>
      </c>
      <c r="T50" s="60" t="s">
        <v>4</v>
      </c>
      <c r="U50" s="60" t="s">
        <v>4</v>
      </c>
      <c r="V50" s="60" t="s">
        <v>4</v>
      </c>
      <c r="W50" s="60" t="s">
        <v>4</v>
      </c>
      <c r="X50" s="60" t="s">
        <v>4</v>
      </c>
      <c r="Y50" s="60" t="s">
        <v>4</v>
      </c>
      <c r="Z50" s="44">
        <v>0</v>
      </c>
      <c r="AA50" s="44">
        <v>0</v>
      </c>
      <c r="AB50" s="44">
        <v>7.6219510000000001E-3</v>
      </c>
      <c r="AC50" s="44">
        <v>4.7386169999999997E-3</v>
      </c>
      <c r="AD50" s="44">
        <v>4.7068600000000002E-3</v>
      </c>
      <c r="AE50" s="44">
        <v>5.1076999999999997E-3</v>
      </c>
      <c r="AF50" s="44">
        <v>4.9702679999999999E-3</v>
      </c>
      <c r="AG50" s="44">
        <v>4.9731410846939952E-3</v>
      </c>
    </row>
    <row r="51" spans="1:33">
      <c r="A51" s="44" t="s">
        <v>110</v>
      </c>
      <c r="B51" s="17">
        <v>8.8235294117647106E-2</v>
      </c>
      <c r="C51" s="17">
        <v>0.105263157894737</v>
      </c>
      <c r="D51" s="17">
        <v>9.8326359832636004E-2</v>
      </c>
      <c r="E51" s="17">
        <v>9.6943805455142903E-2</v>
      </c>
      <c r="F51" s="17">
        <v>9.4931855033086501E-2</v>
      </c>
      <c r="G51" s="17">
        <v>9.5147201836977099E-2</v>
      </c>
      <c r="H51" s="17">
        <v>9.5036997300435799E-2</v>
      </c>
      <c r="I51" s="17">
        <v>9.5007869307050796E-2</v>
      </c>
      <c r="J51" s="52" t="s">
        <v>4</v>
      </c>
      <c r="K51" s="52" t="s">
        <v>4</v>
      </c>
      <c r="L51" s="52" t="s">
        <v>4</v>
      </c>
      <c r="M51" s="52" t="s">
        <v>4</v>
      </c>
      <c r="N51" s="52" t="s">
        <v>4</v>
      </c>
      <c r="O51" s="52" t="s">
        <v>4</v>
      </c>
      <c r="P51" s="52" t="s">
        <v>4</v>
      </c>
      <c r="Q51" s="52" t="s">
        <v>4</v>
      </c>
      <c r="R51" s="60" t="s">
        <v>4</v>
      </c>
      <c r="S51" s="60" t="s">
        <v>4</v>
      </c>
      <c r="T51" s="60" t="s">
        <v>4</v>
      </c>
      <c r="U51" s="60" t="s">
        <v>4</v>
      </c>
      <c r="V51" s="60" t="s">
        <v>4</v>
      </c>
      <c r="W51" s="60" t="s">
        <v>4</v>
      </c>
      <c r="X51" s="60" t="s">
        <v>4</v>
      </c>
      <c r="Y51" s="60" t="s">
        <v>4</v>
      </c>
      <c r="Z51" s="44">
        <v>0</v>
      </c>
      <c r="AA51" s="44">
        <v>9.2592590000000006E-3</v>
      </c>
      <c r="AB51" s="44">
        <v>1.7947850000000001E-2</v>
      </c>
      <c r="AC51" s="44">
        <v>1.1379986999999999E-2</v>
      </c>
      <c r="AD51" s="44">
        <v>9.9108029999999993E-3</v>
      </c>
      <c r="AE51" s="44">
        <v>9.7650240000000006E-3</v>
      </c>
      <c r="AF51" s="44">
        <v>9.8442059999999994E-3</v>
      </c>
      <c r="AG51" s="44">
        <v>9.882111237673177E-3</v>
      </c>
    </row>
    <row r="52" spans="1:33">
      <c r="A52" s="44" t="s">
        <v>117</v>
      </c>
      <c r="B52" s="17">
        <v>0.30769230769230799</v>
      </c>
      <c r="C52" s="17">
        <v>0.24324324324324301</v>
      </c>
      <c r="D52" s="17">
        <v>0.10820895522388101</v>
      </c>
      <c r="E52" s="17">
        <v>9.7253155159613996E-2</v>
      </c>
      <c r="F52" s="17">
        <v>9.5382619656602996E-2</v>
      </c>
      <c r="G52" s="17">
        <v>9.6740043793202807E-2</v>
      </c>
      <c r="H52" s="17">
        <v>9.6061179464233704E-2</v>
      </c>
      <c r="I52" s="17">
        <v>9.6088849393668394E-2</v>
      </c>
      <c r="J52" s="52" t="s">
        <v>4</v>
      </c>
      <c r="K52" s="52" t="s">
        <v>4</v>
      </c>
      <c r="L52" s="52" t="s">
        <v>4</v>
      </c>
      <c r="M52" s="52" t="s">
        <v>4</v>
      </c>
      <c r="N52" s="52" t="s">
        <v>4</v>
      </c>
      <c r="O52" s="52" t="s">
        <v>4</v>
      </c>
      <c r="P52" s="52" t="s">
        <v>4</v>
      </c>
      <c r="Q52" s="52" t="s">
        <v>4</v>
      </c>
      <c r="R52" s="60" t="s">
        <v>4</v>
      </c>
      <c r="S52" s="60" t="s">
        <v>4</v>
      </c>
      <c r="T52" s="60" t="s">
        <v>4</v>
      </c>
      <c r="U52" s="60" t="s">
        <v>4</v>
      </c>
      <c r="V52" s="60" t="s">
        <v>4</v>
      </c>
      <c r="W52" s="60" t="s">
        <v>4</v>
      </c>
      <c r="X52" s="60" t="s">
        <v>4</v>
      </c>
      <c r="Y52" s="60" t="s">
        <v>4</v>
      </c>
      <c r="Z52" s="44">
        <v>0</v>
      </c>
      <c r="AA52" s="44">
        <v>0</v>
      </c>
      <c r="AB52" s="44">
        <v>9.9041530000000006E-3</v>
      </c>
      <c r="AC52" s="44">
        <v>8.2284290000000006E-3</v>
      </c>
      <c r="AD52" s="44">
        <v>8.0531140000000001E-3</v>
      </c>
      <c r="AE52" s="44">
        <v>8.4001230000000007E-3</v>
      </c>
      <c r="AF52" s="44">
        <v>8.3890000000000006E-3</v>
      </c>
      <c r="AG52" s="44">
        <v>8.371452115881842E-3</v>
      </c>
    </row>
    <row r="53" spans="1:33">
      <c r="A53" s="44" t="s">
        <v>120</v>
      </c>
      <c r="B53" s="17">
        <v>0</v>
      </c>
      <c r="C53" s="17">
        <v>0.05</v>
      </c>
      <c r="D53" s="17">
        <v>0.10292072322670399</v>
      </c>
      <c r="E53" s="17">
        <v>9.4199111575646699E-2</v>
      </c>
      <c r="F53" s="17">
        <v>9.2818198419116704E-2</v>
      </c>
      <c r="G53" s="17">
        <v>9.4084786467578604E-2</v>
      </c>
      <c r="H53" s="17">
        <v>9.44091811899751E-2</v>
      </c>
      <c r="I53" s="17">
        <v>9.4505354635708805E-2</v>
      </c>
      <c r="J53" s="52" t="s">
        <v>4</v>
      </c>
      <c r="K53" s="52" t="s">
        <v>4</v>
      </c>
      <c r="L53" s="52" t="s">
        <v>4</v>
      </c>
      <c r="M53" s="52" t="s">
        <v>4</v>
      </c>
      <c r="N53" s="52" t="s">
        <v>4</v>
      </c>
      <c r="O53" s="52" t="s">
        <v>4</v>
      </c>
      <c r="P53" s="52" t="s">
        <v>4</v>
      </c>
      <c r="Q53" s="52" t="s">
        <v>4</v>
      </c>
      <c r="R53" s="60" t="s">
        <v>4</v>
      </c>
      <c r="S53" s="60" t="s">
        <v>4</v>
      </c>
      <c r="T53" s="60" t="s">
        <v>4</v>
      </c>
      <c r="U53" s="60" t="s">
        <v>4</v>
      </c>
      <c r="V53" s="60" t="s">
        <v>4</v>
      </c>
      <c r="W53" s="60" t="s">
        <v>4</v>
      </c>
      <c r="X53" s="60" t="s">
        <v>4</v>
      </c>
      <c r="Y53" s="60" t="s">
        <v>4</v>
      </c>
      <c r="Z53" s="44">
        <v>0</v>
      </c>
      <c r="AA53" s="44">
        <v>0</v>
      </c>
      <c r="AB53" s="44">
        <v>4.1371159999999997E-3</v>
      </c>
      <c r="AC53" s="44">
        <v>2.9893710000000002E-3</v>
      </c>
      <c r="AD53" s="44">
        <v>3.4667790000000001E-3</v>
      </c>
      <c r="AE53" s="44">
        <v>3.4020650000000001E-3</v>
      </c>
      <c r="AF53" s="44">
        <v>3.423265E-3</v>
      </c>
      <c r="AG53" s="44">
        <v>3.4280312198532652E-3</v>
      </c>
    </row>
    <row r="54" spans="1:33">
      <c r="A54" s="44" t="s">
        <v>119</v>
      </c>
      <c r="B54" s="17">
        <v>0</v>
      </c>
      <c r="C54" s="17">
        <v>0.1</v>
      </c>
      <c r="D54" s="17">
        <v>9.6354166666666699E-2</v>
      </c>
      <c r="E54" s="17">
        <v>9.5695091856320302E-2</v>
      </c>
      <c r="F54" s="17">
        <v>9.3374216771097196E-2</v>
      </c>
      <c r="G54" s="17">
        <v>9.1404636831462799E-2</v>
      </c>
      <c r="H54" s="17">
        <v>9.1976084528563401E-2</v>
      </c>
      <c r="I54" s="17">
        <v>9.2227929255076904E-2</v>
      </c>
      <c r="J54" s="52" t="s">
        <v>4</v>
      </c>
      <c r="K54" s="52" t="s">
        <v>4</v>
      </c>
      <c r="L54" s="52" t="s">
        <v>4</v>
      </c>
      <c r="M54" s="52" t="s">
        <v>4</v>
      </c>
      <c r="N54" s="52" t="s">
        <v>4</v>
      </c>
      <c r="O54" s="52" t="s">
        <v>4</v>
      </c>
      <c r="P54" s="52" t="s">
        <v>4</v>
      </c>
      <c r="Q54" s="52" t="s">
        <v>4</v>
      </c>
      <c r="R54" s="60" t="s">
        <v>4</v>
      </c>
      <c r="S54" s="60" t="s">
        <v>4</v>
      </c>
      <c r="T54" s="60" t="s">
        <v>4</v>
      </c>
      <c r="U54" s="60" t="s">
        <v>4</v>
      </c>
      <c r="V54" s="60" t="s">
        <v>4</v>
      </c>
      <c r="W54" s="60" t="s">
        <v>4</v>
      </c>
      <c r="X54" s="60" t="s">
        <v>4</v>
      </c>
      <c r="Y54" s="60" t="s">
        <v>4</v>
      </c>
      <c r="Z54" s="44">
        <v>0</v>
      </c>
      <c r="AA54" s="44">
        <v>1.9230769000000002E-2</v>
      </c>
      <c r="AB54" s="44">
        <v>1.0752688E-2</v>
      </c>
      <c r="AC54" s="44">
        <v>1.0357112999999999E-2</v>
      </c>
      <c r="AD54" s="44">
        <v>1.0226535E-2</v>
      </c>
      <c r="AE54" s="44">
        <v>1.0171136000000001E-2</v>
      </c>
      <c r="AF54" s="44">
        <v>1.020858E-2</v>
      </c>
      <c r="AG54" s="44">
        <v>1.0178607047542856E-2</v>
      </c>
    </row>
    <row r="55" spans="1:33">
      <c r="A55" s="44" t="s">
        <v>125</v>
      </c>
      <c r="B55" s="17">
        <v>0.14285714285714299</v>
      </c>
      <c r="C55" s="17">
        <v>0.10126582278481</v>
      </c>
      <c r="D55" s="17">
        <v>0.10288582183187001</v>
      </c>
      <c r="E55" s="17">
        <v>0.105080114271519</v>
      </c>
      <c r="F55" s="17">
        <v>0.10452005219232401</v>
      </c>
      <c r="G55" s="17">
        <v>0.104023018364716</v>
      </c>
      <c r="H55" s="17">
        <v>0.104118538367778</v>
      </c>
      <c r="I55" s="17">
        <v>0.104083557244006</v>
      </c>
      <c r="J55" s="52" t="s">
        <v>4</v>
      </c>
      <c r="K55" s="52" t="s">
        <v>4</v>
      </c>
      <c r="L55" s="52" t="s">
        <v>4</v>
      </c>
      <c r="M55" s="52" t="s">
        <v>4</v>
      </c>
      <c r="N55" s="52" t="s">
        <v>4</v>
      </c>
      <c r="O55" s="52" t="s">
        <v>4</v>
      </c>
      <c r="P55" s="52" t="s">
        <v>4</v>
      </c>
      <c r="Q55" s="52" t="s">
        <v>4</v>
      </c>
      <c r="R55" s="60" t="s">
        <v>4</v>
      </c>
      <c r="S55" s="60" t="s">
        <v>4</v>
      </c>
      <c r="T55" s="60" t="s">
        <v>4</v>
      </c>
      <c r="U55" s="60" t="s">
        <v>4</v>
      </c>
      <c r="V55" s="60" t="s">
        <v>4</v>
      </c>
      <c r="W55" s="60" t="s">
        <v>4</v>
      </c>
      <c r="X55" s="60" t="s">
        <v>4</v>
      </c>
      <c r="Y55" s="60" t="s">
        <v>4</v>
      </c>
      <c r="Z55" s="44">
        <v>0</v>
      </c>
      <c r="AA55" s="44">
        <v>2.5380709999999998E-3</v>
      </c>
      <c r="AB55" s="44">
        <v>6.0706400000000004E-3</v>
      </c>
      <c r="AC55" s="44">
        <v>3.8265999999999999E-3</v>
      </c>
      <c r="AD55" s="44">
        <v>3.23705E-3</v>
      </c>
      <c r="AE55" s="44">
        <v>3.4346670000000002E-3</v>
      </c>
      <c r="AF55" s="44">
        <v>3.3692610000000001E-3</v>
      </c>
      <c r="AG55" s="44">
        <v>3.3535374332216441E-3</v>
      </c>
    </row>
    <row r="56" spans="1:33">
      <c r="A56" s="44" t="s">
        <v>112</v>
      </c>
      <c r="B56" s="17">
        <v>0</v>
      </c>
      <c r="C56" s="17">
        <v>7.1428571428571397E-2</v>
      </c>
      <c r="D56" s="17">
        <v>8.6574654956085295E-2</v>
      </c>
      <c r="E56" s="17">
        <v>9.7533771223199894E-2</v>
      </c>
      <c r="F56" s="17">
        <v>9.9663166237368706E-2</v>
      </c>
      <c r="G56" s="17">
        <v>9.94918122554765E-2</v>
      </c>
      <c r="H56" s="17">
        <v>9.8917406038429995E-2</v>
      </c>
      <c r="I56" s="17">
        <v>9.8845567738522905E-2</v>
      </c>
      <c r="J56" s="52" t="s">
        <v>4</v>
      </c>
      <c r="K56" s="52" t="s">
        <v>4</v>
      </c>
      <c r="L56" s="52" t="s">
        <v>4</v>
      </c>
      <c r="M56" s="52" t="s">
        <v>4</v>
      </c>
      <c r="N56" s="52" t="s">
        <v>4</v>
      </c>
      <c r="O56" s="52" t="s">
        <v>4</v>
      </c>
      <c r="P56" s="52" t="s">
        <v>4</v>
      </c>
      <c r="Q56" s="52" t="s">
        <v>4</v>
      </c>
      <c r="R56" s="60" t="s">
        <v>4</v>
      </c>
      <c r="S56" s="60" t="s">
        <v>4</v>
      </c>
      <c r="T56" s="60" t="s">
        <v>4</v>
      </c>
      <c r="U56" s="60" t="s">
        <v>4</v>
      </c>
      <c r="V56" s="60" t="s">
        <v>4</v>
      </c>
      <c r="W56" s="60" t="s">
        <v>4</v>
      </c>
      <c r="X56" s="60" t="s">
        <v>4</v>
      </c>
      <c r="Y56" s="60" t="s">
        <v>4</v>
      </c>
      <c r="Z56" s="44">
        <v>0</v>
      </c>
      <c r="AA56" s="44">
        <v>8.174387E-3</v>
      </c>
      <c r="AB56" s="44">
        <v>1.2372835E-2</v>
      </c>
      <c r="AC56" s="44">
        <v>1.0920562999999999E-2</v>
      </c>
      <c r="AD56" s="44">
        <v>1.0379370000000001E-2</v>
      </c>
      <c r="AE56" s="44">
        <v>1.0342419E-2</v>
      </c>
      <c r="AF56" s="44">
        <v>1.033245E-2</v>
      </c>
      <c r="AG56" s="44">
        <v>1.0318297868723474E-2</v>
      </c>
    </row>
    <row r="57" spans="1:33">
      <c r="A57" s="44" t="s">
        <v>123</v>
      </c>
      <c r="B57" s="17">
        <v>0</v>
      </c>
      <c r="C57" s="17">
        <v>6.1728395061728399E-2</v>
      </c>
      <c r="D57" s="17">
        <v>0.10370370370370401</v>
      </c>
      <c r="E57" s="17">
        <v>0.10810162991371</v>
      </c>
      <c r="F57" s="17">
        <v>9.8319728806921802E-2</v>
      </c>
      <c r="G57" s="17">
        <v>0.101466323761447</v>
      </c>
      <c r="H57" s="17">
        <v>0.10144890113534499</v>
      </c>
      <c r="I57" s="17">
        <v>0.10140223432774401</v>
      </c>
      <c r="J57" s="52" t="s">
        <v>4</v>
      </c>
      <c r="K57" s="52" t="s">
        <v>4</v>
      </c>
      <c r="L57" s="52" t="s">
        <v>4</v>
      </c>
      <c r="M57" s="52" t="s">
        <v>4</v>
      </c>
      <c r="N57" s="52" t="s">
        <v>4</v>
      </c>
      <c r="O57" s="52" t="s">
        <v>4</v>
      </c>
      <c r="P57" s="52" t="s">
        <v>4</v>
      </c>
      <c r="Q57" s="52" t="s">
        <v>4</v>
      </c>
      <c r="R57" s="60" t="s">
        <v>4</v>
      </c>
      <c r="S57" s="60" t="s">
        <v>4</v>
      </c>
      <c r="T57" s="60" t="s">
        <v>4</v>
      </c>
      <c r="U57" s="60" t="s">
        <v>4</v>
      </c>
      <c r="V57" s="60" t="s">
        <v>4</v>
      </c>
      <c r="W57" s="60" t="s">
        <v>4</v>
      </c>
      <c r="X57" s="60" t="s">
        <v>4</v>
      </c>
      <c r="Y57" s="60" t="s">
        <v>4</v>
      </c>
      <c r="Z57" s="44">
        <v>0</v>
      </c>
      <c r="AA57" s="44">
        <v>0</v>
      </c>
      <c r="AB57" s="44">
        <v>2.340094E-3</v>
      </c>
      <c r="AC57" s="44">
        <v>2.3313320000000002E-3</v>
      </c>
      <c r="AD57" s="44">
        <v>2.1653810000000001E-3</v>
      </c>
      <c r="AE57" s="44">
        <v>2.2352190000000001E-3</v>
      </c>
      <c r="AF57" s="44">
        <v>2.2583709999999999E-3</v>
      </c>
      <c r="AG57" s="44">
        <v>2.2699453619639712E-3</v>
      </c>
    </row>
    <row r="58" spans="1:33">
      <c r="A58" s="44" t="s">
        <v>98</v>
      </c>
      <c r="B58" s="17">
        <v>0.230769230769231</v>
      </c>
      <c r="C58" s="17">
        <v>0.12345679012345701</v>
      </c>
      <c r="D58" s="17">
        <v>0.117804551539491</v>
      </c>
      <c r="E58" s="17">
        <v>0.112520203904016</v>
      </c>
      <c r="F58" s="17">
        <v>0.119687239570567</v>
      </c>
      <c r="G58" s="17">
        <v>0.12129536352244499</v>
      </c>
      <c r="H58" s="17">
        <v>0.1213705726696</v>
      </c>
      <c r="I58" s="17">
        <v>0.121341033365486</v>
      </c>
      <c r="J58" s="52" t="s">
        <v>4</v>
      </c>
      <c r="K58" s="52" t="s">
        <v>4</v>
      </c>
      <c r="L58" s="52" t="s">
        <v>4</v>
      </c>
      <c r="M58" s="52" t="s">
        <v>4</v>
      </c>
      <c r="N58" s="52" t="s">
        <v>4</v>
      </c>
      <c r="O58" s="52" t="s">
        <v>4</v>
      </c>
      <c r="P58" s="52" t="s">
        <v>4</v>
      </c>
      <c r="Q58" s="52" t="s">
        <v>4</v>
      </c>
      <c r="R58" s="60" t="s">
        <v>4</v>
      </c>
      <c r="S58" s="60" t="s">
        <v>4</v>
      </c>
      <c r="T58" s="60" t="s">
        <v>4</v>
      </c>
      <c r="U58" s="60" t="s">
        <v>4</v>
      </c>
      <c r="V58" s="60" t="s">
        <v>4</v>
      </c>
      <c r="W58" s="60" t="s">
        <v>4</v>
      </c>
      <c r="X58" s="60" t="s">
        <v>4</v>
      </c>
      <c r="Y58" s="60" t="s">
        <v>4</v>
      </c>
      <c r="Z58" s="44">
        <v>0</v>
      </c>
      <c r="AA58" s="44">
        <v>2.2082019000000001E-2</v>
      </c>
      <c r="AB58" s="44">
        <v>9.0259499999999996E-3</v>
      </c>
      <c r="AC58" s="44">
        <v>8.4542869999999996E-3</v>
      </c>
      <c r="AD58" s="44">
        <v>8.6903280000000006E-3</v>
      </c>
      <c r="AE58" s="44">
        <v>8.7485570000000006E-3</v>
      </c>
      <c r="AF58" s="44">
        <v>8.8121799999999993E-3</v>
      </c>
      <c r="AG58" s="44">
        <v>8.8287930242354519E-3</v>
      </c>
    </row>
    <row r="59" spans="1:33">
      <c r="A59" s="44" t="s">
        <v>124</v>
      </c>
      <c r="B59" s="17">
        <v>0.375</v>
      </c>
      <c r="C59" s="17">
        <v>0.125</v>
      </c>
      <c r="D59" s="17">
        <v>0.11714285714285699</v>
      </c>
      <c r="E59" s="17">
        <v>0.120200108166577</v>
      </c>
      <c r="F59" s="17">
        <v>0.115348964013086</v>
      </c>
      <c r="G59" s="17">
        <v>0.116151088588844</v>
      </c>
      <c r="H59" s="17">
        <v>0.116157447620892</v>
      </c>
      <c r="I59" s="17">
        <v>0.116138427251226</v>
      </c>
      <c r="J59" s="52" t="s">
        <v>4</v>
      </c>
      <c r="K59" s="52" t="s">
        <v>4</v>
      </c>
      <c r="L59" s="52" t="s">
        <v>4</v>
      </c>
      <c r="M59" s="52" t="s">
        <v>4</v>
      </c>
      <c r="N59" s="52" t="s">
        <v>4</v>
      </c>
      <c r="O59" s="52" t="s">
        <v>4</v>
      </c>
      <c r="P59" s="52" t="s">
        <v>4</v>
      </c>
      <c r="Q59" s="52" t="s">
        <v>4</v>
      </c>
      <c r="R59" s="60" t="s">
        <v>4</v>
      </c>
      <c r="S59" s="60" t="s">
        <v>4</v>
      </c>
      <c r="T59" s="60" t="s">
        <v>4</v>
      </c>
      <c r="U59" s="60" t="s">
        <v>4</v>
      </c>
      <c r="V59" s="60" t="s">
        <v>4</v>
      </c>
      <c r="W59" s="60" t="s">
        <v>4</v>
      </c>
      <c r="X59" s="60" t="s">
        <v>4</v>
      </c>
      <c r="Y59" s="60" t="s">
        <v>4</v>
      </c>
      <c r="Z59" s="44">
        <v>0</v>
      </c>
      <c r="AA59" s="44">
        <v>1.4814815E-2</v>
      </c>
      <c r="AB59" s="44">
        <v>5.4054050000000003E-3</v>
      </c>
      <c r="AC59" s="44">
        <v>3.7199189999999999E-3</v>
      </c>
      <c r="AD59" s="44">
        <v>3.7842520000000001E-3</v>
      </c>
      <c r="AE59" s="44">
        <v>3.7951949999999999E-3</v>
      </c>
      <c r="AF59" s="44">
        <v>3.7365710000000002E-3</v>
      </c>
      <c r="AG59" s="44">
        <v>3.7322131448582897E-3</v>
      </c>
    </row>
    <row r="60" spans="1:33">
      <c r="A60" s="44" t="s">
        <v>103</v>
      </c>
      <c r="B60" s="17">
        <v>0.15384615384615399</v>
      </c>
      <c r="C60" s="17">
        <v>0.126582278481013</v>
      </c>
      <c r="D60" s="17">
        <v>9.6994535519125694E-2</v>
      </c>
      <c r="E60" s="17">
        <v>0.102739726027397</v>
      </c>
      <c r="F60" s="17">
        <v>0.11209176892605099</v>
      </c>
      <c r="G60" s="17">
        <v>0.11454566003616599</v>
      </c>
      <c r="H60" s="17">
        <v>0.114570263467914</v>
      </c>
      <c r="I60" s="17">
        <v>0.11466850339116701</v>
      </c>
      <c r="J60" s="52" t="s">
        <v>4</v>
      </c>
      <c r="K60" s="52" t="s">
        <v>4</v>
      </c>
      <c r="L60" s="52" t="s">
        <v>4</v>
      </c>
      <c r="M60" s="52" t="s">
        <v>4</v>
      </c>
      <c r="N60" s="52" t="s">
        <v>4</v>
      </c>
      <c r="O60" s="52" t="s">
        <v>4</v>
      </c>
      <c r="P60" s="52" t="s">
        <v>4</v>
      </c>
      <c r="Q60" s="52" t="s">
        <v>4</v>
      </c>
      <c r="R60" s="60" t="s">
        <v>4</v>
      </c>
      <c r="S60" s="60" t="s">
        <v>4</v>
      </c>
      <c r="T60" s="60" t="s">
        <v>4</v>
      </c>
      <c r="U60" s="60" t="s">
        <v>4</v>
      </c>
      <c r="V60" s="60" t="s">
        <v>4</v>
      </c>
      <c r="W60" s="60" t="s">
        <v>4</v>
      </c>
      <c r="X60" s="60" t="s">
        <v>4</v>
      </c>
      <c r="Y60" s="60" t="s">
        <v>4</v>
      </c>
      <c r="Z60" s="44">
        <v>0</v>
      </c>
      <c r="AA60" s="44">
        <v>7.6923080000000001E-3</v>
      </c>
      <c r="AB60" s="44">
        <v>7.5075080000000004E-3</v>
      </c>
      <c r="AC60" s="44">
        <v>1.0029165E-2</v>
      </c>
      <c r="AD60" s="44">
        <v>9.9415030000000008E-3</v>
      </c>
      <c r="AE60" s="44">
        <v>9.919321E-3</v>
      </c>
      <c r="AF60" s="44">
        <v>9.9029719999999995E-3</v>
      </c>
      <c r="AG60" s="44">
        <v>9.9176751847991247E-3</v>
      </c>
    </row>
    <row r="61" spans="1:33">
      <c r="A61" s="44" t="s">
        <v>121</v>
      </c>
      <c r="B61" s="17">
        <v>0</v>
      </c>
      <c r="C61" s="17">
        <v>4.6511627906976702E-2</v>
      </c>
      <c r="D61" s="17">
        <v>8.8624338624338606E-2</v>
      </c>
      <c r="E61" s="17">
        <v>8.84979341596695E-2</v>
      </c>
      <c r="F61" s="17">
        <v>9.3476369173872906E-2</v>
      </c>
      <c r="G61" s="17">
        <v>9.3777461719208394E-2</v>
      </c>
      <c r="H61" s="17">
        <v>9.3912571735476902E-2</v>
      </c>
      <c r="I61" s="17">
        <v>9.3757507358057296E-2</v>
      </c>
      <c r="J61" s="52" t="s">
        <v>4</v>
      </c>
      <c r="K61" s="52" t="s">
        <v>4</v>
      </c>
      <c r="L61" s="52" t="s">
        <v>4</v>
      </c>
      <c r="M61" s="52" t="s">
        <v>4</v>
      </c>
      <c r="N61" s="52" t="s">
        <v>4</v>
      </c>
      <c r="O61" s="52" t="s">
        <v>4</v>
      </c>
      <c r="P61" s="52" t="s">
        <v>4</v>
      </c>
      <c r="Q61" s="52" t="s">
        <v>4</v>
      </c>
      <c r="R61" s="60" t="s">
        <v>4</v>
      </c>
      <c r="S61" s="60" t="s">
        <v>4</v>
      </c>
      <c r="T61" s="60" t="s">
        <v>4</v>
      </c>
      <c r="U61" s="60" t="s">
        <v>4</v>
      </c>
      <c r="V61" s="60" t="s">
        <v>4</v>
      </c>
      <c r="W61" s="60" t="s">
        <v>4</v>
      </c>
      <c r="X61" s="60" t="s">
        <v>4</v>
      </c>
      <c r="Y61" s="60" t="s">
        <v>4</v>
      </c>
      <c r="Z61" s="44">
        <v>0</v>
      </c>
      <c r="AA61" s="44">
        <v>1.1538461999999999E-2</v>
      </c>
      <c r="AB61" s="44">
        <v>5.8139530000000002E-3</v>
      </c>
      <c r="AC61" s="44">
        <v>7.927234E-3</v>
      </c>
      <c r="AD61" s="44">
        <v>7.4299350000000004E-3</v>
      </c>
      <c r="AE61" s="44">
        <v>6.9572200000000001E-3</v>
      </c>
      <c r="AF61" s="44">
        <v>6.9430689999999996E-3</v>
      </c>
      <c r="AG61" s="44">
        <v>6.9524070127901213E-3</v>
      </c>
    </row>
    <row r="62" spans="1:33">
      <c r="A62" s="44" t="s">
        <v>100</v>
      </c>
      <c r="B62" s="22">
        <v>0</v>
      </c>
      <c r="C62" s="22">
        <v>6.9444443999999994E-2</v>
      </c>
      <c r="D62" s="22">
        <v>5.5483870999999997E-2</v>
      </c>
      <c r="E62" s="22">
        <v>7.1175726999999994E-2</v>
      </c>
      <c r="F62" s="22">
        <v>7.2813381999999996E-2</v>
      </c>
      <c r="G62" s="22">
        <v>7.3937117999999996E-2</v>
      </c>
      <c r="H62" s="22">
        <v>7.3208236999999995E-2</v>
      </c>
      <c r="I62" s="22">
        <v>7.3050767000000003E-2</v>
      </c>
      <c r="J62" s="52" t="s">
        <v>4</v>
      </c>
      <c r="K62" s="52" t="s">
        <v>4</v>
      </c>
      <c r="L62" s="52" t="s">
        <v>4</v>
      </c>
      <c r="M62" s="52" t="s">
        <v>4</v>
      </c>
      <c r="N62" s="52" t="s">
        <v>4</v>
      </c>
      <c r="O62" s="52" t="s">
        <v>4</v>
      </c>
      <c r="P62" s="52" t="s">
        <v>4</v>
      </c>
      <c r="Q62" s="52" t="s">
        <v>4</v>
      </c>
      <c r="R62" s="60" t="s">
        <v>4</v>
      </c>
      <c r="S62" s="60" t="s">
        <v>4</v>
      </c>
      <c r="T62" s="60" t="s">
        <v>4</v>
      </c>
      <c r="U62" s="60" t="s">
        <v>4</v>
      </c>
      <c r="V62" s="60" t="s">
        <v>4</v>
      </c>
      <c r="W62" s="60" t="s">
        <v>4</v>
      </c>
      <c r="X62" s="60" t="s">
        <v>4</v>
      </c>
      <c r="Y62" s="60" t="s">
        <v>4</v>
      </c>
      <c r="Z62" s="44">
        <v>0</v>
      </c>
      <c r="AA62" s="44">
        <v>0</v>
      </c>
      <c r="AB62" s="44">
        <v>2.7548209366391185E-3</v>
      </c>
      <c r="AC62" s="44">
        <v>4.184455313975515E-3</v>
      </c>
      <c r="AD62" s="44">
        <v>4.2887431165246096E-3</v>
      </c>
      <c r="AE62" s="44">
        <v>4.6730118025916307E-3</v>
      </c>
      <c r="AF62" s="44">
        <v>4.7433073794178222E-3</v>
      </c>
      <c r="AG62" s="44">
        <v>4.7170057989738843E-3</v>
      </c>
    </row>
    <row r="63" spans="1:33">
      <c r="A63" s="44" t="s">
        <v>104</v>
      </c>
      <c r="B63" s="22">
        <v>0</v>
      </c>
      <c r="C63" s="22">
        <v>6.097561E-2</v>
      </c>
      <c r="D63" s="22">
        <v>0.115995116</v>
      </c>
      <c r="E63" s="22">
        <v>0.10410211900000001</v>
      </c>
      <c r="F63" s="22">
        <v>0.102066695</v>
      </c>
      <c r="G63" s="22">
        <v>0.102396034</v>
      </c>
      <c r="H63" s="22">
        <v>0.10270613300000001</v>
      </c>
      <c r="I63" s="22">
        <v>0.102644279</v>
      </c>
      <c r="J63" s="52" t="s">
        <v>4</v>
      </c>
      <c r="K63" s="52" t="s">
        <v>4</v>
      </c>
      <c r="L63" s="52" t="s">
        <v>4</v>
      </c>
      <c r="M63" s="52" t="s">
        <v>4</v>
      </c>
      <c r="N63" s="52" t="s">
        <v>4</v>
      </c>
      <c r="O63" s="52" t="s">
        <v>4</v>
      </c>
      <c r="P63" s="52" t="s">
        <v>4</v>
      </c>
      <c r="Q63" s="52" t="s">
        <v>4</v>
      </c>
      <c r="R63" s="60" t="s">
        <v>4</v>
      </c>
      <c r="S63" s="60" t="s">
        <v>4</v>
      </c>
      <c r="T63" s="60" t="s">
        <v>4</v>
      </c>
      <c r="U63" s="60" t="s">
        <v>4</v>
      </c>
      <c r="V63" s="60" t="s">
        <v>4</v>
      </c>
      <c r="W63" s="60" t="s">
        <v>4</v>
      </c>
      <c r="X63" s="60" t="s">
        <v>4</v>
      </c>
      <c r="Y63" s="60" t="s">
        <v>4</v>
      </c>
      <c r="Z63" s="44">
        <v>0</v>
      </c>
      <c r="AA63" s="44">
        <v>2.9069767441860465E-3</v>
      </c>
      <c r="AB63" s="44">
        <v>5.9777967549103327E-3</v>
      </c>
      <c r="AC63" s="44">
        <v>4.8551195225283728E-3</v>
      </c>
      <c r="AD63" s="44">
        <v>4.0542213419163158E-3</v>
      </c>
      <c r="AE63" s="44">
        <v>4.2473509036501256E-3</v>
      </c>
      <c r="AF63" s="44">
        <v>4.1512563570797701E-3</v>
      </c>
      <c r="AG63" s="44">
        <v>4.1752163931118979E-3</v>
      </c>
    </row>
    <row r="64" spans="1:33">
      <c r="A64" s="44" t="s">
        <v>108</v>
      </c>
      <c r="B64" s="22">
        <v>0</v>
      </c>
      <c r="C64" s="22">
        <v>0.13513513499999999</v>
      </c>
      <c r="D64" s="22">
        <v>0.10088272399999999</v>
      </c>
      <c r="E64" s="22">
        <v>9.2544669999999996E-2</v>
      </c>
      <c r="F64" s="22">
        <v>9.5019128999999994E-2</v>
      </c>
      <c r="G64" s="22">
        <v>9.6452045E-2</v>
      </c>
      <c r="H64" s="22">
        <v>9.6640602000000006E-2</v>
      </c>
      <c r="I64" s="22">
        <v>9.6558080000000004E-2</v>
      </c>
      <c r="J64" s="52" t="s">
        <v>4</v>
      </c>
      <c r="K64" s="52" t="s">
        <v>4</v>
      </c>
      <c r="L64" s="52" t="s">
        <v>4</v>
      </c>
      <c r="M64" s="52" t="s">
        <v>4</v>
      </c>
      <c r="N64" s="52" t="s">
        <v>4</v>
      </c>
      <c r="O64" s="52" t="s">
        <v>4</v>
      </c>
      <c r="P64" s="52" t="s">
        <v>4</v>
      </c>
      <c r="Q64" s="52" t="s">
        <v>4</v>
      </c>
      <c r="R64" s="60" t="s">
        <v>4</v>
      </c>
      <c r="S64" s="60" t="s">
        <v>4</v>
      </c>
      <c r="T64" s="60" t="s">
        <v>4</v>
      </c>
      <c r="U64" s="60" t="s">
        <v>4</v>
      </c>
      <c r="V64" s="60" t="s">
        <v>4</v>
      </c>
      <c r="W64" s="60" t="s">
        <v>4</v>
      </c>
      <c r="X64" s="60" t="s">
        <v>4</v>
      </c>
      <c r="Y64" s="60" t="s">
        <v>4</v>
      </c>
      <c r="Z64" s="44">
        <v>0</v>
      </c>
      <c r="AA64" s="44">
        <v>0</v>
      </c>
      <c r="AB64" s="44">
        <v>4.8571428571428567E-3</v>
      </c>
      <c r="AC64" s="44">
        <v>4.1171088746569072E-3</v>
      </c>
      <c r="AD64" s="44">
        <v>4.7541947885778044E-3</v>
      </c>
      <c r="AE64" s="44">
        <v>5.032480254504557E-3</v>
      </c>
      <c r="AF64" s="44">
        <v>5.0004645144285931E-3</v>
      </c>
      <c r="AG64" s="44">
        <v>4.9571850711543179E-3</v>
      </c>
    </row>
    <row r="65" spans="1:33">
      <c r="A65" s="44" t="s">
        <v>105</v>
      </c>
      <c r="B65" s="22">
        <v>0</v>
      </c>
      <c r="C65" s="22">
        <v>3.125E-2</v>
      </c>
      <c r="D65" s="22">
        <v>6.1744965999999998E-2</v>
      </c>
      <c r="E65" s="22">
        <v>6.6666666999999999E-2</v>
      </c>
      <c r="F65" s="22">
        <v>7.3834392999999998E-2</v>
      </c>
      <c r="G65" s="22">
        <v>7.2036742000000001E-2</v>
      </c>
      <c r="H65" s="22">
        <v>7.1588458999999993E-2</v>
      </c>
      <c r="I65" s="22">
        <v>7.1761437999999997E-2</v>
      </c>
      <c r="J65" s="52" t="s">
        <v>4</v>
      </c>
      <c r="K65" s="52" t="s">
        <v>4</v>
      </c>
      <c r="L65" s="52" t="s">
        <v>4</v>
      </c>
      <c r="M65" s="52" t="s">
        <v>4</v>
      </c>
      <c r="N65" s="52" t="s">
        <v>4</v>
      </c>
      <c r="O65" s="52" t="s">
        <v>4</v>
      </c>
      <c r="P65" s="52" t="s">
        <v>4</v>
      </c>
      <c r="Q65" s="52" t="s">
        <v>4</v>
      </c>
      <c r="R65" s="60" t="s">
        <v>4</v>
      </c>
      <c r="S65" s="60" t="s">
        <v>4</v>
      </c>
      <c r="T65" s="60" t="s">
        <v>4</v>
      </c>
      <c r="U65" s="60" t="s">
        <v>4</v>
      </c>
      <c r="V65" s="60" t="s">
        <v>4</v>
      </c>
      <c r="W65" s="60" t="s">
        <v>4</v>
      </c>
      <c r="X65" s="60" t="s">
        <v>4</v>
      </c>
      <c r="Y65" s="60" t="s">
        <v>4</v>
      </c>
      <c r="Z65" s="44">
        <v>0</v>
      </c>
      <c r="AA65" s="44">
        <v>3.1948881789137379E-3</v>
      </c>
      <c r="AB65" s="44">
        <v>3.2796660703637449E-3</v>
      </c>
      <c r="AC65" s="44">
        <v>4.0153580116650545E-3</v>
      </c>
      <c r="AD65" s="44">
        <v>4.0880540624292335E-3</v>
      </c>
      <c r="AE65" s="44">
        <v>3.8942934340773332E-3</v>
      </c>
      <c r="AF65" s="44">
        <v>3.8679492477888002E-3</v>
      </c>
      <c r="AG65" s="44">
        <v>3.8978151001432563E-3</v>
      </c>
    </row>
    <row r="66" spans="1:33">
      <c r="A66" s="44" t="s">
        <v>102</v>
      </c>
      <c r="B66" s="22">
        <v>0</v>
      </c>
      <c r="C66" s="22">
        <v>3.7037037000000002E-2</v>
      </c>
      <c r="D66" s="22">
        <v>5.4209919000000002E-2</v>
      </c>
      <c r="E66" s="22">
        <v>8.2944589999999999E-2</v>
      </c>
      <c r="F66" s="22">
        <v>8.7383894000000004E-2</v>
      </c>
      <c r="G66" s="22">
        <v>8.6499089000000001E-2</v>
      </c>
      <c r="H66" s="22">
        <v>8.6580656000000006E-2</v>
      </c>
      <c r="I66" s="22">
        <v>8.6553368000000006E-2</v>
      </c>
      <c r="J66" s="52" t="s">
        <v>4</v>
      </c>
      <c r="K66" s="52" t="s">
        <v>4</v>
      </c>
      <c r="L66" s="52" t="s">
        <v>4</v>
      </c>
      <c r="M66" s="52" t="s">
        <v>4</v>
      </c>
      <c r="N66" s="52" t="s">
        <v>4</v>
      </c>
      <c r="O66" s="52" t="s">
        <v>4</v>
      </c>
      <c r="P66" s="52" t="s">
        <v>4</v>
      </c>
      <c r="Q66" s="52" t="s">
        <v>4</v>
      </c>
      <c r="R66" s="60" t="s">
        <v>4</v>
      </c>
      <c r="S66" s="60" t="s">
        <v>4</v>
      </c>
      <c r="T66" s="60" t="s">
        <v>4</v>
      </c>
      <c r="U66" s="60" t="s">
        <v>4</v>
      </c>
      <c r="V66" s="60" t="s">
        <v>4</v>
      </c>
      <c r="W66" s="60" t="s">
        <v>4</v>
      </c>
      <c r="X66" s="60" t="s">
        <v>4</v>
      </c>
      <c r="Y66" s="60" t="s">
        <v>4</v>
      </c>
      <c r="Z66" s="44">
        <v>0</v>
      </c>
      <c r="AA66" s="44">
        <v>0</v>
      </c>
      <c r="AB66" s="44">
        <v>7.5735508301776871E-3</v>
      </c>
      <c r="AC66" s="44">
        <v>3.3576601825901159E-3</v>
      </c>
      <c r="AD66" s="44">
        <v>3.3359378030466754E-3</v>
      </c>
      <c r="AE66" s="44">
        <v>3.1580210140384744E-3</v>
      </c>
      <c r="AF66" s="44">
        <v>3.1402602882671759E-3</v>
      </c>
      <c r="AG66" s="44">
        <v>3.1377414564943708E-3</v>
      </c>
    </row>
    <row r="67" spans="1:33">
      <c r="A67" s="44" t="s">
        <v>114</v>
      </c>
      <c r="B67" s="22">
        <v>0</v>
      </c>
      <c r="C67" s="22">
        <v>9.0909090909090898E-2</v>
      </c>
      <c r="D67" s="22">
        <v>6.3905325443787006E-2</v>
      </c>
      <c r="E67" s="22">
        <v>7.7807357212003894E-2</v>
      </c>
      <c r="F67" s="22">
        <v>8.0646526191080606E-2</v>
      </c>
      <c r="G67" s="22">
        <v>8.1413813276937794E-2</v>
      </c>
      <c r="H67" s="22">
        <v>8.1057163320437595E-2</v>
      </c>
      <c r="I67" s="22">
        <v>8.1117510438127996E-2</v>
      </c>
      <c r="J67" s="52" t="s">
        <v>4</v>
      </c>
      <c r="K67" s="52" t="s">
        <v>4</v>
      </c>
      <c r="L67" s="52" t="s">
        <v>4</v>
      </c>
      <c r="M67" s="52" t="s">
        <v>4</v>
      </c>
      <c r="N67" s="52" t="s">
        <v>4</v>
      </c>
      <c r="O67" s="52" t="s">
        <v>4</v>
      </c>
      <c r="P67" s="52" t="s">
        <v>4</v>
      </c>
      <c r="Q67" s="52" t="s">
        <v>4</v>
      </c>
      <c r="R67" s="60" t="s">
        <v>4</v>
      </c>
      <c r="S67" s="60" t="s">
        <v>4</v>
      </c>
      <c r="T67" s="60" t="s">
        <v>4</v>
      </c>
      <c r="U67" s="60" t="s">
        <v>4</v>
      </c>
      <c r="V67" s="60" t="s">
        <v>4</v>
      </c>
      <c r="W67" s="60" t="s">
        <v>4</v>
      </c>
      <c r="X67" s="60" t="s">
        <v>4</v>
      </c>
      <c r="Y67" s="60" t="s">
        <v>4</v>
      </c>
      <c r="Z67" s="44">
        <v>0</v>
      </c>
      <c r="AA67" s="44">
        <v>3.0395136778115501E-3</v>
      </c>
      <c r="AB67" s="44">
        <v>4.2761148442272447E-3</v>
      </c>
      <c r="AC67" s="44">
        <v>8.0874050111392568E-3</v>
      </c>
      <c r="AD67" s="44">
        <v>7.3383493431705563E-3</v>
      </c>
      <c r="AE67" s="44">
        <v>7.2312641463648693E-3</v>
      </c>
      <c r="AF67" s="44">
        <v>7.1970452546884032E-3</v>
      </c>
      <c r="AG67" s="44">
        <v>7.1902377992725218E-3</v>
      </c>
    </row>
    <row r="68" spans="1:33">
      <c r="A68" s="44" t="s">
        <v>95</v>
      </c>
      <c r="B68" s="22">
        <v>0</v>
      </c>
      <c r="C68" s="22">
        <v>5.3333332999999997E-2</v>
      </c>
      <c r="D68" s="22">
        <v>0.10071090000000001</v>
      </c>
      <c r="E68" s="22">
        <v>9.6128331999999997E-2</v>
      </c>
      <c r="F68" s="22">
        <v>9.4462540999999997E-2</v>
      </c>
      <c r="G68" s="22">
        <v>9.4048752999999999E-2</v>
      </c>
      <c r="H68" s="22">
        <v>9.4230565000000002E-2</v>
      </c>
      <c r="I68" s="22">
        <v>9.4368862999999997E-2</v>
      </c>
      <c r="J68" s="52" t="s">
        <v>4</v>
      </c>
      <c r="K68" s="52" t="s">
        <v>4</v>
      </c>
      <c r="L68" s="52" t="s">
        <v>4</v>
      </c>
      <c r="M68" s="52" t="s">
        <v>4</v>
      </c>
      <c r="N68" s="52" t="s">
        <v>4</v>
      </c>
      <c r="O68" s="52" t="s">
        <v>4</v>
      </c>
      <c r="P68" s="52" t="s">
        <v>4</v>
      </c>
      <c r="Q68" s="52" t="s">
        <v>4</v>
      </c>
      <c r="R68" s="60" t="s">
        <v>4</v>
      </c>
      <c r="S68" s="60" t="s">
        <v>4</v>
      </c>
      <c r="T68" s="60" t="s">
        <v>4</v>
      </c>
      <c r="U68" s="60" t="s">
        <v>4</v>
      </c>
      <c r="V68" s="60" t="s">
        <v>4</v>
      </c>
      <c r="W68" s="60" t="s">
        <v>4</v>
      </c>
      <c r="X68" s="60" t="s">
        <v>4</v>
      </c>
      <c r="Y68" s="60" t="s">
        <v>4</v>
      </c>
      <c r="Z68" s="44">
        <v>0</v>
      </c>
      <c r="AA68" s="44">
        <v>5.5401662049861496E-3</v>
      </c>
      <c r="AB68" s="44">
        <v>5.4844606946983544E-3</v>
      </c>
      <c r="AC68" s="44">
        <v>5.7664436152826178E-3</v>
      </c>
      <c r="AD68" s="44">
        <v>6.2558974547504377E-3</v>
      </c>
      <c r="AE68" s="44">
        <v>5.8468766903309157E-3</v>
      </c>
      <c r="AF68" s="44">
        <v>5.8394803361633127E-3</v>
      </c>
      <c r="AG68" s="44">
        <v>5.8382663734037757E-3</v>
      </c>
    </row>
    <row r="69" spans="1:33">
      <c r="A69" s="44" t="s">
        <v>93</v>
      </c>
      <c r="B69" s="22">
        <v>0</v>
      </c>
      <c r="C69" s="22">
        <v>0.122807018</v>
      </c>
      <c r="D69" s="22">
        <v>4.7954865999999999E-2</v>
      </c>
      <c r="E69" s="22">
        <v>4.8972109E-2</v>
      </c>
      <c r="F69" s="22">
        <v>5.2566846E-2</v>
      </c>
      <c r="G69" s="22">
        <v>5.1763373000000001E-2</v>
      </c>
      <c r="H69" s="22">
        <v>5.1223751999999997E-2</v>
      </c>
      <c r="I69" s="22">
        <v>5.1224800000000001E-2</v>
      </c>
      <c r="J69" s="52" t="s">
        <v>4</v>
      </c>
      <c r="K69" s="52" t="s">
        <v>4</v>
      </c>
      <c r="L69" s="52" t="s">
        <v>4</v>
      </c>
      <c r="M69" s="52" t="s">
        <v>4</v>
      </c>
      <c r="N69" s="52" t="s">
        <v>4</v>
      </c>
      <c r="O69" s="52" t="s">
        <v>4</v>
      </c>
      <c r="P69" s="52" t="s">
        <v>4</v>
      </c>
      <c r="Q69" s="52" t="s">
        <v>4</v>
      </c>
      <c r="R69" s="60" t="s">
        <v>4</v>
      </c>
      <c r="S69" s="60" t="s">
        <v>4</v>
      </c>
      <c r="T69" s="60" t="s">
        <v>4</v>
      </c>
      <c r="U69" s="60" t="s">
        <v>4</v>
      </c>
      <c r="V69" s="60" t="s">
        <v>4</v>
      </c>
      <c r="W69" s="60" t="s">
        <v>4</v>
      </c>
      <c r="X69" s="60" t="s">
        <v>4</v>
      </c>
      <c r="Y69" s="60" t="s">
        <v>4</v>
      </c>
      <c r="Z69" s="44">
        <v>0</v>
      </c>
      <c r="AA69" s="44">
        <v>0</v>
      </c>
      <c r="AB69" s="44">
        <v>2.7710426047800486E-3</v>
      </c>
      <c r="AC69" s="44">
        <v>4.7846889952153108E-3</v>
      </c>
      <c r="AD69" s="44">
        <v>3.9466330286973923E-3</v>
      </c>
      <c r="AE69" s="44">
        <v>3.5253806431213442E-3</v>
      </c>
      <c r="AF69" s="44">
        <v>3.5164390900638454E-3</v>
      </c>
      <c r="AG69" s="44">
        <v>3.5358500829907806E-3</v>
      </c>
    </row>
    <row r="70" spans="1:33">
      <c r="A70" s="44" t="s">
        <v>99</v>
      </c>
      <c r="B70" s="22">
        <v>0.1</v>
      </c>
      <c r="C70" s="22">
        <v>8.3333332999999996E-2</v>
      </c>
      <c r="D70" s="22">
        <v>7.6398362999999997E-2</v>
      </c>
      <c r="E70" s="22">
        <v>7.8313252999999999E-2</v>
      </c>
      <c r="F70" s="22">
        <v>7.6406669999999996E-2</v>
      </c>
      <c r="G70" s="22">
        <v>7.8054217999999995E-2</v>
      </c>
      <c r="H70" s="22">
        <v>7.8519587000000002E-2</v>
      </c>
      <c r="I70" s="22">
        <v>7.8407181000000006E-2</v>
      </c>
      <c r="J70" s="52" t="s">
        <v>4</v>
      </c>
      <c r="K70" s="52" t="s">
        <v>4</v>
      </c>
      <c r="L70" s="52" t="s">
        <v>4</v>
      </c>
      <c r="M70" s="52" t="s">
        <v>4</v>
      </c>
      <c r="N70" s="52" t="s">
        <v>4</v>
      </c>
      <c r="O70" s="52" t="s">
        <v>4</v>
      </c>
      <c r="P70" s="52" t="s">
        <v>4</v>
      </c>
      <c r="Q70" s="52" t="s">
        <v>4</v>
      </c>
      <c r="R70" s="60" t="s">
        <v>4</v>
      </c>
      <c r="S70" s="60" t="s">
        <v>4</v>
      </c>
      <c r="T70" s="60" t="s">
        <v>4</v>
      </c>
      <c r="U70" s="60" t="s">
        <v>4</v>
      </c>
      <c r="V70" s="60" t="s">
        <v>4</v>
      </c>
      <c r="W70" s="60" t="s">
        <v>4</v>
      </c>
      <c r="X70" s="60" t="s">
        <v>4</v>
      </c>
      <c r="Y70" s="60" t="s">
        <v>4</v>
      </c>
      <c r="Z70" s="44">
        <v>0</v>
      </c>
      <c r="AA70" s="44">
        <v>0</v>
      </c>
      <c r="AB70" s="44">
        <v>2.6675558519506501E-3</v>
      </c>
      <c r="AC70" s="44">
        <v>3.5968827016585624E-3</v>
      </c>
      <c r="AD70" s="44">
        <v>4.2153663019235676E-3</v>
      </c>
      <c r="AE70" s="44">
        <v>4.1064824951651379E-3</v>
      </c>
      <c r="AF70" s="44">
        <v>4.0667226648584062E-3</v>
      </c>
      <c r="AG70" s="44">
        <v>4.0691846812354431E-3</v>
      </c>
    </row>
    <row r="71" spans="1:33">
      <c r="A71" s="44" t="s">
        <v>115</v>
      </c>
      <c r="B71" s="22">
        <v>0</v>
      </c>
      <c r="C71" s="22">
        <v>9.375E-2</v>
      </c>
      <c r="D71" s="22">
        <v>8.2313681999999999E-2</v>
      </c>
      <c r="E71" s="22">
        <v>8.4621643999999996E-2</v>
      </c>
      <c r="F71" s="22">
        <v>8.0441335000000003E-2</v>
      </c>
      <c r="G71" s="22">
        <v>7.9627536999999998E-2</v>
      </c>
      <c r="H71" s="22">
        <v>7.9623264999999999E-2</v>
      </c>
      <c r="I71" s="22">
        <v>7.9680770999999997E-2</v>
      </c>
      <c r="J71" s="52" t="s">
        <v>4</v>
      </c>
      <c r="K71" s="52" t="s">
        <v>4</v>
      </c>
      <c r="L71" s="52" t="s">
        <v>4</v>
      </c>
      <c r="M71" s="52" t="s">
        <v>4</v>
      </c>
      <c r="N71" s="52" t="s">
        <v>4</v>
      </c>
      <c r="O71" s="52" t="s">
        <v>4</v>
      </c>
      <c r="P71" s="52" t="s">
        <v>4</v>
      </c>
      <c r="Q71" s="52" t="s">
        <v>4</v>
      </c>
      <c r="R71" s="60" t="s">
        <v>4</v>
      </c>
      <c r="S71" s="60" t="s">
        <v>4</v>
      </c>
      <c r="T71" s="60" t="s">
        <v>4</v>
      </c>
      <c r="U71" s="60" t="s">
        <v>4</v>
      </c>
      <c r="V71" s="60" t="s">
        <v>4</v>
      </c>
      <c r="W71" s="60" t="s">
        <v>4</v>
      </c>
      <c r="X71" s="60" t="s">
        <v>4</v>
      </c>
      <c r="Y71" s="60" t="s">
        <v>4</v>
      </c>
      <c r="Z71" s="44">
        <v>0</v>
      </c>
      <c r="AA71" s="44">
        <v>0</v>
      </c>
      <c r="AB71" s="44">
        <v>3.2679738562091504E-3</v>
      </c>
      <c r="AC71" s="44">
        <v>3.2450260666028303E-3</v>
      </c>
      <c r="AD71" s="44">
        <v>2.5983251084193211E-3</v>
      </c>
      <c r="AE71" s="44">
        <v>2.6168962227158454E-3</v>
      </c>
      <c r="AF71" s="44">
        <v>2.6645163786232413E-3</v>
      </c>
      <c r="AG71" s="44">
        <v>2.6651101514081669E-3</v>
      </c>
    </row>
    <row r="72" spans="1:33">
      <c r="A72" s="44" t="s">
        <v>97</v>
      </c>
      <c r="B72" s="22">
        <v>0.14285714299999999</v>
      </c>
      <c r="C72" s="22">
        <v>7.0422534999999994E-2</v>
      </c>
      <c r="D72" s="22">
        <v>8.0882353000000004E-2</v>
      </c>
      <c r="E72" s="22">
        <v>0.10095284</v>
      </c>
      <c r="F72" s="22">
        <v>9.2379245999999998E-2</v>
      </c>
      <c r="G72" s="22">
        <v>9.2928915000000001E-2</v>
      </c>
      <c r="H72" s="22">
        <v>9.2523637000000006E-2</v>
      </c>
      <c r="I72" s="22">
        <v>9.2332907000000006E-2</v>
      </c>
      <c r="J72" s="52" t="s">
        <v>4</v>
      </c>
      <c r="K72" s="52" t="s">
        <v>4</v>
      </c>
      <c r="L72" s="52" t="s">
        <v>4</v>
      </c>
      <c r="M72" s="52" t="s">
        <v>4</v>
      </c>
      <c r="N72" s="52" t="s">
        <v>4</v>
      </c>
      <c r="O72" s="52" t="s">
        <v>4</v>
      </c>
      <c r="P72" s="52" t="s">
        <v>4</v>
      </c>
      <c r="Q72" s="52" t="s">
        <v>4</v>
      </c>
      <c r="R72" s="60" t="s">
        <v>4</v>
      </c>
      <c r="S72" s="60" t="s">
        <v>4</v>
      </c>
      <c r="T72" s="60" t="s">
        <v>4</v>
      </c>
      <c r="U72" s="60" t="s">
        <v>4</v>
      </c>
      <c r="V72" s="60" t="s">
        <v>4</v>
      </c>
      <c r="W72" s="60" t="s">
        <v>4</v>
      </c>
      <c r="X72" s="60" t="s">
        <v>4</v>
      </c>
      <c r="Y72" s="60" t="s">
        <v>4</v>
      </c>
      <c r="Z72" s="44">
        <v>0</v>
      </c>
      <c r="AA72" s="44">
        <v>3.5087719298245615E-3</v>
      </c>
      <c r="AB72" s="44">
        <v>6.1728395061728392E-3</v>
      </c>
      <c r="AC72" s="44">
        <v>4.7819615542958483E-3</v>
      </c>
      <c r="AD72" s="44">
        <v>4.5844350070359877E-3</v>
      </c>
      <c r="AE72" s="44">
        <v>5.0977301566168592E-3</v>
      </c>
      <c r="AF72" s="44">
        <v>4.9968847552519296E-3</v>
      </c>
      <c r="AG72" s="44">
        <v>5.0080263463502233E-3</v>
      </c>
    </row>
    <row r="73" spans="1:33">
      <c r="A73" s="44" t="s">
        <v>122</v>
      </c>
      <c r="B73" s="22">
        <v>0</v>
      </c>
      <c r="C73" s="22">
        <v>6.3492063000000001E-2</v>
      </c>
      <c r="D73" s="22">
        <v>9.4750319999999999E-2</v>
      </c>
      <c r="E73" s="22">
        <v>0.108013121</v>
      </c>
      <c r="F73" s="22">
        <v>0.103655858</v>
      </c>
      <c r="G73" s="22">
        <v>0.10314931300000001</v>
      </c>
      <c r="H73" s="22">
        <v>0.103053278</v>
      </c>
      <c r="I73" s="22">
        <v>0.10291177</v>
      </c>
      <c r="J73" s="52" t="s">
        <v>4</v>
      </c>
      <c r="K73" s="52" t="s">
        <v>4</v>
      </c>
      <c r="L73" s="52" t="s">
        <v>4</v>
      </c>
      <c r="M73" s="52" t="s">
        <v>4</v>
      </c>
      <c r="N73" s="52" t="s">
        <v>4</v>
      </c>
      <c r="O73" s="52" t="s">
        <v>4</v>
      </c>
      <c r="P73" s="52" t="s">
        <v>4</v>
      </c>
      <c r="Q73" s="52" t="s">
        <v>4</v>
      </c>
      <c r="R73" s="60" t="s">
        <v>4</v>
      </c>
      <c r="S73" s="60" t="s">
        <v>4</v>
      </c>
      <c r="T73" s="60" t="s">
        <v>4</v>
      </c>
      <c r="U73" s="60" t="s">
        <v>4</v>
      </c>
      <c r="V73" s="60" t="s">
        <v>4</v>
      </c>
      <c r="W73" s="60" t="s">
        <v>4</v>
      </c>
      <c r="X73" s="60" t="s">
        <v>4</v>
      </c>
      <c r="Y73" s="60" t="s">
        <v>4</v>
      </c>
      <c r="Z73" s="44">
        <v>0</v>
      </c>
      <c r="AA73" s="44">
        <v>1.8134715025906734E-2</v>
      </c>
      <c r="AB73" s="44">
        <v>4.0397762585456807E-3</v>
      </c>
      <c r="AC73" s="44">
        <v>5.1214789831990504E-3</v>
      </c>
      <c r="AD73" s="44">
        <v>3.5263577407739378E-3</v>
      </c>
      <c r="AE73" s="44">
        <v>3.5780969418030589E-3</v>
      </c>
      <c r="AF73" s="44">
        <v>3.6519256624802611E-3</v>
      </c>
      <c r="AG73" s="44">
        <v>3.6517911872482101E-3</v>
      </c>
    </row>
    <row r="74" spans="1:33">
      <c r="A74" s="44" t="s">
        <v>101</v>
      </c>
      <c r="B74" s="22">
        <v>0</v>
      </c>
      <c r="C74" s="22">
        <v>5.8139534999999999E-2</v>
      </c>
      <c r="D74" s="22">
        <v>9.6296296000000003E-2</v>
      </c>
      <c r="E74" s="22">
        <v>9.2536955000000004E-2</v>
      </c>
      <c r="F74" s="22">
        <v>9.3018735000000005E-2</v>
      </c>
      <c r="G74" s="22">
        <v>8.9985608999999994E-2</v>
      </c>
      <c r="H74" s="22">
        <v>8.9705037000000001E-2</v>
      </c>
      <c r="I74" s="22">
        <v>8.9562356999999995E-2</v>
      </c>
      <c r="J74" s="52" t="s">
        <v>4</v>
      </c>
      <c r="K74" s="52" t="s">
        <v>4</v>
      </c>
      <c r="L74" s="52" t="s">
        <v>4</v>
      </c>
      <c r="M74" s="52" t="s">
        <v>4</v>
      </c>
      <c r="N74" s="52" t="s">
        <v>4</v>
      </c>
      <c r="O74" s="52" t="s">
        <v>4</v>
      </c>
      <c r="P74" s="52" t="s">
        <v>4</v>
      </c>
      <c r="Q74" s="52" t="s">
        <v>4</v>
      </c>
      <c r="R74" s="60" t="s">
        <v>4</v>
      </c>
      <c r="S74" s="60" t="s">
        <v>4</v>
      </c>
      <c r="T74" s="60" t="s">
        <v>4</v>
      </c>
      <c r="U74" s="60" t="s">
        <v>4</v>
      </c>
      <c r="V74" s="60" t="s">
        <v>4</v>
      </c>
      <c r="W74" s="60" t="s">
        <v>4</v>
      </c>
      <c r="X74" s="60" t="s">
        <v>4</v>
      </c>
      <c r="Y74" s="60" t="s">
        <v>4</v>
      </c>
      <c r="Z74" s="44">
        <v>0</v>
      </c>
      <c r="AA74" s="44">
        <v>3.3557046979865771E-3</v>
      </c>
      <c r="AB74" s="44">
        <v>3.8095238095238095E-3</v>
      </c>
      <c r="AC74" s="44">
        <v>3.8309479297557389E-3</v>
      </c>
      <c r="AD74" s="44">
        <v>4.1691135099569867E-3</v>
      </c>
      <c r="AE74" s="44">
        <v>4.1993116236341528E-3</v>
      </c>
      <c r="AF74" s="44">
        <v>4.2371216321298094E-3</v>
      </c>
      <c r="AG74" s="44">
        <v>4.2319343863590252E-3</v>
      </c>
    </row>
    <row r="75" spans="1:33">
      <c r="A75" s="44" t="s">
        <v>49</v>
      </c>
      <c r="B75" s="4">
        <v>0</v>
      </c>
      <c r="C75" s="4">
        <v>0</v>
      </c>
      <c r="D75" s="4">
        <v>3.6330608537693001E-3</v>
      </c>
      <c r="E75" s="4">
        <v>5.1304732419283497E-3</v>
      </c>
      <c r="F75" s="4">
        <v>4.7341235271860099E-3</v>
      </c>
      <c r="G75" s="4">
        <v>4.60550997727771E-3</v>
      </c>
      <c r="H75" s="4">
        <v>4.7430553464222298E-3</v>
      </c>
      <c r="I75" s="4">
        <v>4.7462256341666001E-3</v>
      </c>
      <c r="J75" s="52" t="s">
        <v>4</v>
      </c>
      <c r="K75" s="52" t="s">
        <v>4</v>
      </c>
      <c r="L75" s="52" t="s">
        <v>4</v>
      </c>
      <c r="M75" s="52" t="s">
        <v>4</v>
      </c>
      <c r="N75" s="52" t="s">
        <v>4</v>
      </c>
      <c r="O75" s="52" t="s">
        <v>4</v>
      </c>
      <c r="P75" s="52" t="s">
        <v>4</v>
      </c>
      <c r="Q75" s="52" t="s">
        <v>4</v>
      </c>
      <c r="R75" s="60" t="s">
        <v>4</v>
      </c>
      <c r="S75" s="60" t="s">
        <v>4</v>
      </c>
      <c r="T75" s="60" t="s">
        <v>4</v>
      </c>
      <c r="U75" s="60" t="s">
        <v>4</v>
      </c>
      <c r="V75" s="60" t="s">
        <v>4</v>
      </c>
      <c r="W75" s="60" t="s">
        <v>4</v>
      </c>
      <c r="X75" s="60" t="s">
        <v>4</v>
      </c>
      <c r="Y75" s="60" t="s">
        <v>4</v>
      </c>
      <c r="Z75" s="52" t="s">
        <v>4</v>
      </c>
      <c r="AA75" s="52" t="s">
        <v>4</v>
      </c>
      <c r="AB75" s="52" t="s">
        <v>4</v>
      </c>
      <c r="AC75" s="52" t="s">
        <v>4</v>
      </c>
      <c r="AD75" s="52" t="s">
        <v>4</v>
      </c>
      <c r="AE75" s="52" t="s">
        <v>4</v>
      </c>
      <c r="AF75" s="52" t="s">
        <v>4</v>
      </c>
      <c r="AG75" s="52" t="s">
        <v>4</v>
      </c>
    </row>
    <row r="76" spans="1:33">
      <c r="A76" s="44" t="s">
        <v>38</v>
      </c>
      <c r="B76" s="4">
        <v>0</v>
      </c>
      <c r="C76" s="4">
        <v>4.2553191489361701E-2</v>
      </c>
      <c r="D76" s="4">
        <v>1.9379844961240299E-2</v>
      </c>
      <c r="E76" s="4">
        <v>3.4599323921256697E-2</v>
      </c>
      <c r="F76" s="4">
        <v>3.0227958364134E-2</v>
      </c>
      <c r="G76" s="4">
        <v>2.8739758594005502E-2</v>
      </c>
      <c r="H76" s="4">
        <v>2.84744989093846E-2</v>
      </c>
      <c r="I76" s="4">
        <v>2.8322390296617501E-2</v>
      </c>
      <c r="J76" s="52" t="s">
        <v>4</v>
      </c>
      <c r="K76" s="52" t="s">
        <v>4</v>
      </c>
      <c r="L76" s="52" t="s">
        <v>4</v>
      </c>
      <c r="M76" s="52" t="s">
        <v>4</v>
      </c>
      <c r="N76" s="52" t="s">
        <v>4</v>
      </c>
      <c r="O76" s="52" t="s">
        <v>4</v>
      </c>
      <c r="P76" s="52" t="s">
        <v>4</v>
      </c>
      <c r="Q76" s="52" t="s">
        <v>4</v>
      </c>
      <c r="R76" s="60" t="s">
        <v>4</v>
      </c>
      <c r="S76" s="60" t="s">
        <v>4</v>
      </c>
      <c r="T76" s="60" t="s">
        <v>4</v>
      </c>
      <c r="U76" s="60" t="s">
        <v>4</v>
      </c>
      <c r="V76" s="60" t="s">
        <v>4</v>
      </c>
      <c r="W76" s="60" t="s">
        <v>4</v>
      </c>
      <c r="X76" s="60" t="s">
        <v>4</v>
      </c>
      <c r="Y76" s="60" t="s">
        <v>4</v>
      </c>
      <c r="Z76" s="52" t="s">
        <v>4</v>
      </c>
      <c r="AA76" s="52" t="s">
        <v>4</v>
      </c>
      <c r="AB76" s="52" t="s">
        <v>4</v>
      </c>
      <c r="AC76" s="52" t="s">
        <v>4</v>
      </c>
      <c r="AD76" s="52" t="s">
        <v>4</v>
      </c>
      <c r="AE76" s="52" t="s">
        <v>4</v>
      </c>
      <c r="AF76" s="52" t="s">
        <v>4</v>
      </c>
      <c r="AG76" s="52" t="s">
        <v>4</v>
      </c>
    </row>
    <row r="77" spans="1:33">
      <c r="A77" s="44" t="s">
        <v>29</v>
      </c>
      <c r="B77" s="4">
        <v>0.72727272727272696</v>
      </c>
      <c r="C77" s="4">
        <v>0.230769230769231</v>
      </c>
      <c r="D77" s="4">
        <v>0.25976230899830199</v>
      </c>
      <c r="E77" s="4">
        <v>0.26667871994214398</v>
      </c>
      <c r="F77" s="4">
        <v>0.27675935711942901</v>
      </c>
      <c r="G77" s="4">
        <v>0.280750439214206</v>
      </c>
      <c r="H77" s="4">
        <v>0.280143766545499</v>
      </c>
      <c r="I77" s="4">
        <v>0.28036811918018401</v>
      </c>
      <c r="J77" s="44">
        <v>0</v>
      </c>
      <c r="K77" s="44">
        <v>0.266666666666667</v>
      </c>
      <c r="L77" s="44">
        <v>0.18406593406593399</v>
      </c>
      <c r="M77" s="44">
        <v>0.18909290216497701</v>
      </c>
      <c r="N77" s="44">
        <v>0.19605630775843499</v>
      </c>
      <c r="O77" s="44">
        <v>0.193547781848982</v>
      </c>
      <c r="P77" s="44">
        <v>0.19398158760596501</v>
      </c>
      <c r="Q77" s="44">
        <v>0.19415820705502501</v>
      </c>
      <c r="R77" s="4">
        <v>0</v>
      </c>
      <c r="S77" s="4">
        <v>1.1235955056179799E-2</v>
      </c>
      <c r="T77" s="4">
        <v>4.6218487394957999E-2</v>
      </c>
      <c r="U77" s="4">
        <v>3.6408692337018697E-2</v>
      </c>
      <c r="V77" s="4">
        <v>3.5070619218549398E-2</v>
      </c>
      <c r="W77" s="4">
        <v>3.4124308701986301E-2</v>
      </c>
      <c r="X77" s="4">
        <v>3.45527691871629E-2</v>
      </c>
      <c r="Y77" s="4">
        <v>3.4552157393291899E-2</v>
      </c>
      <c r="Z77" s="52" t="s">
        <v>4</v>
      </c>
      <c r="AA77" s="52" t="s">
        <v>4</v>
      </c>
      <c r="AB77" s="52" t="s">
        <v>4</v>
      </c>
      <c r="AC77" s="52" t="s">
        <v>4</v>
      </c>
      <c r="AD77" s="52" t="s">
        <v>4</v>
      </c>
      <c r="AE77" s="52" t="s">
        <v>4</v>
      </c>
      <c r="AF77" s="52" t="s">
        <v>4</v>
      </c>
      <c r="AG77" s="52" t="s">
        <v>4</v>
      </c>
    </row>
    <row r="78" spans="1:33">
      <c r="A78" s="44" t="s">
        <v>14</v>
      </c>
      <c r="B78" s="4">
        <v>0</v>
      </c>
      <c r="C78" s="4">
        <v>0.121546961325967</v>
      </c>
      <c r="D78" s="4">
        <v>0.16666666666666699</v>
      </c>
      <c r="E78" s="4">
        <v>0.143233694128204</v>
      </c>
      <c r="F78" s="4">
        <v>0.145554466691908</v>
      </c>
      <c r="G78" s="4">
        <v>0.14747622514789099</v>
      </c>
      <c r="H78" s="4">
        <v>0.147713475175408</v>
      </c>
      <c r="I78" s="4">
        <v>0.14756359031375099</v>
      </c>
      <c r="J78" s="44">
        <v>0</v>
      </c>
      <c r="K78" s="44">
        <v>0</v>
      </c>
      <c r="L78" s="44">
        <v>2.3529411764705902E-3</v>
      </c>
      <c r="M78" s="44">
        <v>1.7148736709729101E-3</v>
      </c>
      <c r="N78" s="44">
        <v>1.5274205685149201E-3</v>
      </c>
      <c r="O78" s="44">
        <v>1.4927911838035499E-3</v>
      </c>
      <c r="P78" s="44">
        <v>1.4321322530934501E-3</v>
      </c>
      <c r="Q78" s="44">
        <v>1.4293605153332201E-3</v>
      </c>
      <c r="R78" s="4">
        <v>0</v>
      </c>
      <c r="S78" s="4">
        <v>0</v>
      </c>
      <c r="T78" s="4">
        <v>9.67585873246251E-4</v>
      </c>
      <c r="U78" s="4">
        <v>2.0936800077904398E-3</v>
      </c>
      <c r="V78" s="4">
        <v>1.8375615409761399E-3</v>
      </c>
      <c r="W78" s="4">
        <v>2.1920663413997499E-3</v>
      </c>
      <c r="X78" s="4">
        <v>2.0866307997313301E-3</v>
      </c>
      <c r="Y78" s="4">
        <v>2.0614055350964E-3</v>
      </c>
      <c r="Z78" s="52" t="s">
        <v>4</v>
      </c>
      <c r="AA78" s="52" t="s">
        <v>4</v>
      </c>
      <c r="AB78" s="52" t="s">
        <v>4</v>
      </c>
      <c r="AC78" s="52" t="s">
        <v>4</v>
      </c>
      <c r="AD78" s="52" t="s">
        <v>4</v>
      </c>
      <c r="AE78" s="52" t="s">
        <v>4</v>
      </c>
      <c r="AF78" s="52" t="s">
        <v>4</v>
      </c>
      <c r="AG78" s="52" t="s">
        <v>4</v>
      </c>
    </row>
    <row r="79" spans="1:33">
      <c r="A79" s="44" t="s">
        <v>15</v>
      </c>
      <c r="B79" s="4">
        <v>0</v>
      </c>
      <c r="C79" s="4">
        <v>7.9365079365079395E-3</v>
      </c>
      <c r="D79" s="4">
        <v>4.8426150121065404E-3</v>
      </c>
      <c r="E79" s="4">
        <v>8.2045563167117991E-3</v>
      </c>
      <c r="F79" s="4">
        <v>1.0144822182913699E-2</v>
      </c>
      <c r="G79" s="4">
        <v>1.0397528281325501E-2</v>
      </c>
      <c r="H79" s="4">
        <v>1.0418427618586201E-2</v>
      </c>
      <c r="I79" s="4">
        <v>1.0360053160358399E-2</v>
      </c>
      <c r="J79" s="44">
        <v>0</v>
      </c>
      <c r="K79" s="44">
        <v>0</v>
      </c>
      <c r="L79" s="44">
        <v>0</v>
      </c>
      <c r="M79" s="44">
        <v>1.44076249584395E-3</v>
      </c>
      <c r="N79" s="44">
        <v>1.56774421480304E-3</v>
      </c>
      <c r="O79" s="44">
        <v>1.55081088728932E-3</v>
      </c>
      <c r="P79" s="44">
        <v>1.5519030008621401E-3</v>
      </c>
      <c r="Q79" s="44">
        <v>1.54701430742043E-3</v>
      </c>
      <c r="R79" s="4">
        <v>0</v>
      </c>
      <c r="S79" s="4">
        <v>3.3222591362126199E-3</v>
      </c>
      <c r="T79" s="4">
        <v>1.0952902519167601E-3</v>
      </c>
      <c r="U79" s="4">
        <v>2.2552151851155801E-3</v>
      </c>
      <c r="V79" s="4">
        <v>2.2018907297801098E-3</v>
      </c>
      <c r="W79" s="4">
        <v>1.83464905046975E-3</v>
      </c>
      <c r="X79" s="4">
        <v>1.8119007882402001E-3</v>
      </c>
      <c r="Y79" s="4">
        <v>1.80360940611842E-3</v>
      </c>
      <c r="Z79" s="52" t="s">
        <v>4</v>
      </c>
      <c r="AA79" s="52" t="s">
        <v>4</v>
      </c>
      <c r="AB79" s="52" t="s">
        <v>4</v>
      </c>
      <c r="AC79" s="52" t="s">
        <v>4</v>
      </c>
      <c r="AD79" s="52" t="s">
        <v>4</v>
      </c>
      <c r="AE79" s="52" t="s">
        <v>4</v>
      </c>
      <c r="AF79" s="52" t="s">
        <v>4</v>
      </c>
      <c r="AG79" s="52" t="s">
        <v>4</v>
      </c>
    </row>
    <row r="80" spans="1:33">
      <c r="A80" s="44" t="s">
        <v>44</v>
      </c>
      <c r="B80" s="4">
        <v>0.11111111111111099</v>
      </c>
      <c r="C80" s="4">
        <v>7.5757575757575801E-2</v>
      </c>
      <c r="D80" s="4">
        <v>3.5714285714285698E-2</v>
      </c>
      <c r="E80" s="4">
        <v>3.9871677360220001E-2</v>
      </c>
      <c r="F80" s="4">
        <v>4.1807086255578801E-2</v>
      </c>
      <c r="G80" s="4">
        <v>4.1063412880046099E-2</v>
      </c>
      <c r="H80" s="4">
        <v>4.1170588830179197E-2</v>
      </c>
      <c r="I80" s="4">
        <v>4.1367955486350499E-2</v>
      </c>
      <c r="J80" s="52" t="s">
        <v>4</v>
      </c>
      <c r="K80" s="52" t="s">
        <v>4</v>
      </c>
      <c r="L80" s="52" t="s">
        <v>4</v>
      </c>
      <c r="M80" s="52" t="s">
        <v>4</v>
      </c>
      <c r="N80" s="52" t="s">
        <v>4</v>
      </c>
      <c r="O80" s="52" t="s">
        <v>4</v>
      </c>
      <c r="P80" s="52" t="s">
        <v>4</v>
      </c>
      <c r="Q80" s="52" t="s">
        <v>4</v>
      </c>
      <c r="R80" s="60" t="s">
        <v>4</v>
      </c>
      <c r="S80" s="60" t="s">
        <v>4</v>
      </c>
      <c r="T80" s="60" t="s">
        <v>4</v>
      </c>
      <c r="U80" s="60" t="s">
        <v>4</v>
      </c>
      <c r="V80" s="60" t="s">
        <v>4</v>
      </c>
      <c r="W80" s="60" t="s">
        <v>4</v>
      </c>
      <c r="X80" s="60" t="s">
        <v>4</v>
      </c>
      <c r="Y80" s="60" t="s">
        <v>4</v>
      </c>
      <c r="Z80" s="52" t="s">
        <v>4</v>
      </c>
      <c r="AA80" s="52" t="s">
        <v>4</v>
      </c>
      <c r="AB80" s="52" t="s">
        <v>4</v>
      </c>
      <c r="AC80" s="52" t="s">
        <v>4</v>
      </c>
      <c r="AD80" s="52" t="s">
        <v>4</v>
      </c>
      <c r="AE80" s="52" t="s">
        <v>4</v>
      </c>
      <c r="AF80" s="52" t="s">
        <v>4</v>
      </c>
      <c r="AG80" s="52" t="s">
        <v>4</v>
      </c>
    </row>
    <row r="81" spans="1:33">
      <c r="A81" s="44" t="s">
        <v>30</v>
      </c>
      <c r="B81" s="4">
        <v>0</v>
      </c>
      <c r="C81" s="4">
        <v>0.16666666666666699</v>
      </c>
      <c r="D81" s="4">
        <v>6.3985374771480794E-2</v>
      </c>
      <c r="E81" s="4">
        <v>6.47940720317077E-2</v>
      </c>
      <c r="F81" s="4">
        <v>6.7347540358239005E-2</v>
      </c>
      <c r="G81" s="4">
        <v>6.6948827805991998E-2</v>
      </c>
      <c r="H81" s="4">
        <v>6.6990782651347697E-2</v>
      </c>
      <c r="I81" s="4">
        <v>6.7205799138062794E-2</v>
      </c>
      <c r="J81" s="44">
        <v>0</v>
      </c>
      <c r="K81" s="44">
        <v>0.15094339622641501</v>
      </c>
      <c r="L81" s="44">
        <v>6.5022421524663698E-2</v>
      </c>
      <c r="M81" s="44">
        <v>8.2727661393758006E-2</v>
      </c>
      <c r="N81" s="44">
        <v>8.6566015140498706E-2</v>
      </c>
      <c r="O81" s="44">
        <v>8.5172538241581303E-2</v>
      </c>
      <c r="P81" s="44">
        <v>8.4745056734160398E-2</v>
      </c>
      <c r="Q81" s="44">
        <v>8.5127697175589795E-2</v>
      </c>
      <c r="R81" s="4">
        <v>0.16666666666666699</v>
      </c>
      <c r="S81" s="4">
        <v>9.6153846153846201E-2</v>
      </c>
      <c r="T81" s="4">
        <v>7.7729257641921401E-2</v>
      </c>
      <c r="U81" s="4">
        <v>8.2502917676631607E-2</v>
      </c>
      <c r="V81" s="4">
        <v>8.8284133673865395E-2</v>
      </c>
      <c r="W81" s="4">
        <v>8.6518806629674594E-2</v>
      </c>
      <c r="X81" s="4">
        <v>8.62195592191944E-2</v>
      </c>
      <c r="Y81" s="4">
        <v>8.6386332204171398E-2</v>
      </c>
      <c r="Z81" s="52" t="s">
        <v>4</v>
      </c>
      <c r="AA81" s="52" t="s">
        <v>4</v>
      </c>
      <c r="AB81" s="52" t="s">
        <v>4</v>
      </c>
      <c r="AC81" s="52" t="s">
        <v>4</v>
      </c>
      <c r="AD81" s="52" t="s">
        <v>4</v>
      </c>
      <c r="AE81" s="52" t="s">
        <v>4</v>
      </c>
      <c r="AF81" s="52" t="s">
        <v>4</v>
      </c>
      <c r="AG81" s="52" t="s">
        <v>4</v>
      </c>
    </row>
    <row r="82" spans="1:33">
      <c r="A82" s="44" t="s">
        <v>31</v>
      </c>
      <c r="B82" s="4">
        <v>0.2</v>
      </c>
      <c r="C82" s="4">
        <v>6.0606060606060601E-2</v>
      </c>
      <c r="D82" s="4">
        <v>5.21739130434783E-2</v>
      </c>
      <c r="E82" s="4">
        <v>8.3441306037833604E-2</v>
      </c>
      <c r="F82" s="4">
        <v>9.3722083403461998E-2</v>
      </c>
      <c r="G82" s="4">
        <v>9.5873577151033701E-2</v>
      </c>
      <c r="H82" s="4">
        <v>9.5942468169907494E-2</v>
      </c>
      <c r="I82" s="4">
        <v>9.5899701255112005E-2</v>
      </c>
      <c r="J82" s="44">
        <v>0</v>
      </c>
      <c r="K82" s="44">
        <v>0.104166666666667</v>
      </c>
      <c r="L82" s="44">
        <v>0.1</v>
      </c>
      <c r="M82" s="44">
        <v>0.100788643533123</v>
      </c>
      <c r="N82" s="44">
        <v>0.101952380202014</v>
      </c>
      <c r="O82" s="44">
        <v>0.10517025502951299</v>
      </c>
      <c r="P82" s="44">
        <v>0.105883825283692</v>
      </c>
      <c r="Q82" s="44">
        <v>0.10597023458761499</v>
      </c>
      <c r="R82" s="4">
        <v>0.04</v>
      </c>
      <c r="S82" s="4">
        <v>1.5748031496062999E-2</v>
      </c>
      <c r="T82" s="4">
        <v>1.6310794780545701E-2</v>
      </c>
      <c r="U82" s="4">
        <v>1.80466454823431E-2</v>
      </c>
      <c r="V82" s="4">
        <v>1.8619020035942901E-2</v>
      </c>
      <c r="W82" s="4">
        <v>1.88209146713628E-2</v>
      </c>
      <c r="X82" s="4">
        <v>1.8770209688601502E-2</v>
      </c>
      <c r="Y82" s="4">
        <v>1.8804963035560798E-2</v>
      </c>
      <c r="Z82" s="52" t="s">
        <v>4</v>
      </c>
      <c r="AA82" s="52" t="s">
        <v>4</v>
      </c>
      <c r="AB82" s="52" t="s">
        <v>4</v>
      </c>
      <c r="AC82" s="52" t="s">
        <v>4</v>
      </c>
      <c r="AD82" s="52" t="s">
        <v>4</v>
      </c>
      <c r="AE82" s="52" t="s">
        <v>4</v>
      </c>
      <c r="AF82" s="52" t="s">
        <v>4</v>
      </c>
      <c r="AG82" s="52" t="s">
        <v>4</v>
      </c>
    </row>
    <row r="83" spans="1:33">
      <c r="A83" s="44" t="s">
        <v>39</v>
      </c>
      <c r="B83" s="4">
        <v>0</v>
      </c>
      <c r="C83" s="4">
        <v>0</v>
      </c>
      <c r="D83" s="4">
        <v>9.0526315789473705E-2</v>
      </c>
      <c r="E83" s="4">
        <v>6.6680645837701794E-2</v>
      </c>
      <c r="F83" s="4">
        <v>6.97384280307035E-2</v>
      </c>
      <c r="G83" s="4">
        <v>7.0066150984867695E-2</v>
      </c>
      <c r="H83" s="4">
        <v>6.9733233095879504E-2</v>
      </c>
      <c r="I83" s="4">
        <v>6.9954336918150006E-2</v>
      </c>
      <c r="J83" s="52" t="s">
        <v>4</v>
      </c>
      <c r="K83" s="52" t="s">
        <v>4</v>
      </c>
      <c r="L83" s="52" t="s">
        <v>4</v>
      </c>
      <c r="M83" s="52" t="s">
        <v>4</v>
      </c>
      <c r="N83" s="52" t="s">
        <v>4</v>
      </c>
      <c r="O83" s="52" t="s">
        <v>4</v>
      </c>
      <c r="P83" s="52" t="s">
        <v>4</v>
      </c>
      <c r="Q83" s="52" t="s">
        <v>4</v>
      </c>
      <c r="R83" s="60" t="s">
        <v>4</v>
      </c>
      <c r="S83" s="60" t="s">
        <v>4</v>
      </c>
      <c r="T83" s="60" t="s">
        <v>4</v>
      </c>
      <c r="U83" s="60" t="s">
        <v>4</v>
      </c>
      <c r="V83" s="60" t="s">
        <v>4</v>
      </c>
      <c r="W83" s="60" t="s">
        <v>4</v>
      </c>
      <c r="X83" s="60" t="s">
        <v>4</v>
      </c>
      <c r="Y83" s="60" t="s">
        <v>4</v>
      </c>
      <c r="Z83" s="52" t="s">
        <v>4</v>
      </c>
      <c r="AA83" s="52" t="s">
        <v>4</v>
      </c>
      <c r="AB83" s="52" t="s">
        <v>4</v>
      </c>
      <c r="AC83" s="52" t="s">
        <v>4</v>
      </c>
      <c r="AD83" s="52" t="s">
        <v>4</v>
      </c>
      <c r="AE83" s="52" t="s">
        <v>4</v>
      </c>
      <c r="AF83" s="52" t="s">
        <v>4</v>
      </c>
      <c r="AG83" s="52" t="s">
        <v>4</v>
      </c>
    </row>
    <row r="84" spans="1:33">
      <c r="A84" s="44" t="s">
        <v>34</v>
      </c>
      <c r="B84" s="4">
        <v>0.25</v>
      </c>
      <c r="C84" s="4">
        <v>6.3291139240506306E-2</v>
      </c>
      <c r="D84" s="4">
        <v>3.1868131868131901E-2</v>
      </c>
      <c r="E84" s="4">
        <v>4.1041739332635697E-2</v>
      </c>
      <c r="F84" s="4">
        <v>4.6737253999309503E-2</v>
      </c>
      <c r="G84" s="4">
        <v>4.9068794261013501E-2</v>
      </c>
      <c r="H84" s="4">
        <v>4.8831823402985398E-2</v>
      </c>
      <c r="I84" s="4">
        <v>4.8946939283374999E-2</v>
      </c>
      <c r="J84" s="44">
        <v>0.5</v>
      </c>
      <c r="K84" s="44">
        <v>8.9285714285714302E-2</v>
      </c>
      <c r="L84" s="44">
        <v>3.9603960396039598E-2</v>
      </c>
      <c r="M84" s="44">
        <v>3.7546528564492601E-2</v>
      </c>
      <c r="N84" s="44">
        <v>3.9071007167351998E-2</v>
      </c>
      <c r="O84" s="44">
        <v>3.9604282387834498E-2</v>
      </c>
      <c r="P84" s="44">
        <v>3.9847227488274697E-2</v>
      </c>
      <c r="Q84" s="44">
        <v>3.9938887629134598E-2</v>
      </c>
      <c r="R84" s="4">
        <v>0</v>
      </c>
      <c r="S84" s="4">
        <v>5.8823529411764696E-3</v>
      </c>
      <c r="T84" s="4">
        <v>2.2038567493112898E-3</v>
      </c>
      <c r="U84" s="4">
        <v>4.0696359936694603E-3</v>
      </c>
      <c r="V84" s="4">
        <v>6.5204873146883198E-3</v>
      </c>
      <c r="W84" s="4">
        <v>6.7422428641350299E-3</v>
      </c>
      <c r="X84" s="4">
        <v>6.6595344295157198E-3</v>
      </c>
      <c r="Y84" s="4">
        <v>6.8991979908998597E-3</v>
      </c>
      <c r="Z84" s="52" t="s">
        <v>4</v>
      </c>
      <c r="AA84" s="52" t="s">
        <v>4</v>
      </c>
      <c r="AB84" s="52" t="s">
        <v>4</v>
      </c>
      <c r="AC84" s="52" t="s">
        <v>4</v>
      </c>
      <c r="AD84" s="52" t="s">
        <v>4</v>
      </c>
      <c r="AE84" s="52" t="s">
        <v>4</v>
      </c>
      <c r="AF84" s="52" t="s">
        <v>4</v>
      </c>
      <c r="AG84" s="52" t="s">
        <v>4</v>
      </c>
    </row>
    <row r="85" spans="1:33">
      <c r="A85" s="44" t="s">
        <v>33</v>
      </c>
      <c r="B85" s="4">
        <v>0</v>
      </c>
      <c r="C85" s="4">
        <v>0.169811320754717</v>
      </c>
      <c r="D85" s="4">
        <v>0.16987179487179499</v>
      </c>
      <c r="E85" s="4">
        <v>0.18122342165521799</v>
      </c>
      <c r="F85" s="4">
        <v>0.18829508232400699</v>
      </c>
      <c r="G85" s="4">
        <v>0.18653707969078001</v>
      </c>
      <c r="H85" s="4">
        <v>0.18649886315564801</v>
      </c>
      <c r="I85" s="4">
        <v>0.18657565875313201</v>
      </c>
      <c r="J85" s="44">
        <v>0.25</v>
      </c>
      <c r="K85" s="44">
        <v>0.141025641025641</v>
      </c>
      <c r="L85" s="44">
        <v>0.163179916317992</v>
      </c>
      <c r="M85" s="44">
        <v>0.16353926096997701</v>
      </c>
      <c r="N85" s="44">
        <v>0.16334937773730501</v>
      </c>
      <c r="O85" s="44">
        <v>0.16311694566830601</v>
      </c>
      <c r="P85" s="44">
        <v>0.164145804391477</v>
      </c>
      <c r="Q85" s="44">
        <v>0.164147198994714</v>
      </c>
      <c r="R85" s="4">
        <v>2.4390243902439001E-2</v>
      </c>
      <c r="S85" s="4">
        <v>3.91459074733096E-2</v>
      </c>
      <c r="T85" s="4">
        <v>4.0091264667535903E-2</v>
      </c>
      <c r="U85" s="4">
        <v>3.4163630993403603E-2</v>
      </c>
      <c r="V85" s="4">
        <v>3.3334095653793201E-2</v>
      </c>
      <c r="W85" s="4">
        <v>3.2599265334712503E-2</v>
      </c>
      <c r="X85" s="4">
        <v>3.2619747461702098E-2</v>
      </c>
      <c r="Y85" s="4">
        <v>3.2627651730076097E-2</v>
      </c>
      <c r="Z85" s="52" t="s">
        <v>4</v>
      </c>
      <c r="AA85" s="52" t="s">
        <v>4</v>
      </c>
      <c r="AB85" s="52" t="s">
        <v>4</v>
      </c>
      <c r="AC85" s="52" t="s">
        <v>4</v>
      </c>
      <c r="AD85" s="52" t="s">
        <v>4</v>
      </c>
      <c r="AE85" s="52" t="s">
        <v>4</v>
      </c>
      <c r="AF85" s="52" t="s">
        <v>4</v>
      </c>
      <c r="AG85" s="52" t="s">
        <v>4</v>
      </c>
    </row>
    <row r="86" spans="1:33">
      <c r="A86" s="44" t="s">
        <v>32</v>
      </c>
      <c r="B86" s="4">
        <v>0</v>
      </c>
      <c r="C86" s="4">
        <v>0.15887850467289699</v>
      </c>
      <c r="D86" s="4">
        <v>0.184994861253854</v>
      </c>
      <c r="E86" s="4">
        <v>0.194568723337842</v>
      </c>
      <c r="F86" s="4">
        <v>0.19317264086475699</v>
      </c>
      <c r="G86" s="4">
        <v>0.188665437255322</v>
      </c>
      <c r="H86" s="4">
        <v>0.188791249212891</v>
      </c>
      <c r="I86" s="4">
        <v>0.18881656180023099</v>
      </c>
      <c r="J86" s="44">
        <v>0</v>
      </c>
      <c r="K86" s="44">
        <v>7.8947368421052599E-2</v>
      </c>
      <c r="L86" s="44">
        <v>0.141318977119785</v>
      </c>
      <c r="M86" s="44">
        <v>0.15611212042564199</v>
      </c>
      <c r="N86" s="44">
        <v>0.149167742019578</v>
      </c>
      <c r="O86" s="44">
        <v>0.146070134276025</v>
      </c>
      <c r="P86" s="44">
        <v>0.14654803669390901</v>
      </c>
      <c r="Q86" s="44">
        <v>0.146878403852779</v>
      </c>
      <c r="R86" s="4">
        <v>0</v>
      </c>
      <c r="S86" s="4">
        <v>6.3492063492063501E-3</v>
      </c>
      <c r="T86" s="4">
        <v>1.24919923126201E-2</v>
      </c>
      <c r="U86" s="4">
        <v>1.3468771095181501E-2</v>
      </c>
      <c r="V86" s="4">
        <v>1.19575531070274E-2</v>
      </c>
      <c r="W86" s="4">
        <v>1.1924910930266701E-2</v>
      </c>
      <c r="X86" s="4">
        <v>1.2103809231656101E-2</v>
      </c>
      <c r="Y86" s="4">
        <v>1.2136187800347399E-2</v>
      </c>
      <c r="Z86" s="52" t="s">
        <v>4</v>
      </c>
      <c r="AA86" s="52" t="s">
        <v>4</v>
      </c>
      <c r="AB86" s="52" t="s">
        <v>4</v>
      </c>
      <c r="AC86" s="52" t="s">
        <v>4</v>
      </c>
      <c r="AD86" s="52" t="s">
        <v>4</v>
      </c>
      <c r="AE86" s="52" t="s">
        <v>4</v>
      </c>
      <c r="AF86" s="52" t="s">
        <v>4</v>
      </c>
      <c r="AG86" s="52" t="s">
        <v>4</v>
      </c>
    </row>
    <row r="87" spans="1:33">
      <c r="A87" s="44" t="s">
        <v>40</v>
      </c>
      <c r="B87" s="4">
        <v>0</v>
      </c>
      <c r="C87" s="4">
        <v>0.265822784810127</v>
      </c>
      <c r="D87" s="4">
        <v>0.208484848484848</v>
      </c>
      <c r="E87" s="4">
        <v>0.20309077634460901</v>
      </c>
      <c r="F87" s="4">
        <v>0.205802829879845</v>
      </c>
      <c r="G87" s="4">
        <v>0.20666488715325401</v>
      </c>
      <c r="H87" s="4">
        <v>0.20630558950908001</v>
      </c>
      <c r="I87" s="4">
        <v>0.205995955711575</v>
      </c>
      <c r="J87" s="52" t="s">
        <v>4</v>
      </c>
      <c r="K87" s="52" t="s">
        <v>4</v>
      </c>
      <c r="L87" s="52" t="s">
        <v>4</v>
      </c>
      <c r="M87" s="52" t="s">
        <v>4</v>
      </c>
      <c r="N87" s="52" t="s">
        <v>4</v>
      </c>
      <c r="O87" s="52" t="s">
        <v>4</v>
      </c>
      <c r="P87" s="52" t="s">
        <v>4</v>
      </c>
      <c r="Q87" s="52" t="s">
        <v>4</v>
      </c>
      <c r="R87" s="60" t="s">
        <v>4</v>
      </c>
      <c r="S87" s="60" t="s">
        <v>4</v>
      </c>
      <c r="T87" s="60" t="s">
        <v>4</v>
      </c>
      <c r="U87" s="60" t="s">
        <v>4</v>
      </c>
      <c r="V87" s="60" t="s">
        <v>4</v>
      </c>
      <c r="W87" s="60" t="s">
        <v>4</v>
      </c>
      <c r="X87" s="60" t="s">
        <v>4</v>
      </c>
      <c r="Y87" s="60" t="s">
        <v>4</v>
      </c>
      <c r="Z87" s="52" t="s">
        <v>4</v>
      </c>
      <c r="AA87" s="52" t="s">
        <v>4</v>
      </c>
      <c r="AB87" s="52" t="s">
        <v>4</v>
      </c>
      <c r="AC87" s="52" t="s">
        <v>4</v>
      </c>
      <c r="AD87" s="52" t="s">
        <v>4</v>
      </c>
      <c r="AE87" s="52" t="s">
        <v>4</v>
      </c>
      <c r="AF87" s="52" t="s">
        <v>4</v>
      </c>
      <c r="AG87" s="52" t="s">
        <v>4</v>
      </c>
    </row>
    <row r="88" spans="1:33">
      <c r="A88" s="44" t="s">
        <v>16</v>
      </c>
      <c r="B88" s="4">
        <v>0</v>
      </c>
      <c r="C88" s="4">
        <v>2.8571428571428598E-2</v>
      </c>
      <c r="D88" s="4">
        <v>7.9928952042628808E-3</v>
      </c>
      <c r="E88" s="4">
        <v>1.3366601318838E-2</v>
      </c>
      <c r="F88" s="4">
        <v>1.27066923083678E-2</v>
      </c>
      <c r="G88" s="4">
        <v>1.28458593405166E-2</v>
      </c>
      <c r="H88" s="4">
        <v>1.3115941374243901E-2</v>
      </c>
      <c r="I88" s="4">
        <v>1.31075815899027E-2</v>
      </c>
      <c r="J88" s="44">
        <v>0</v>
      </c>
      <c r="K88" s="44">
        <v>0</v>
      </c>
      <c r="L88" s="44">
        <v>1.1778563015312101E-3</v>
      </c>
      <c r="M88" s="44">
        <v>4.9061695081565096E-4</v>
      </c>
      <c r="N88" s="44">
        <v>1.0535110981945001E-3</v>
      </c>
      <c r="O88" s="44">
        <v>1.10614259337305E-3</v>
      </c>
      <c r="P88" s="44">
        <v>1.12778890458114E-3</v>
      </c>
      <c r="Q88" s="44">
        <v>1.1307952122880901E-3</v>
      </c>
      <c r="R88" s="4">
        <v>0</v>
      </c>
      <c r="S88" s="4">
        <v>0</v>
      </c>
      <c r="T88" s="4">
        <v>1.5396458814472701E-3</v>
      </c>
      <c r="U88" s="4">
        <v>9.3636465785235405E-4</v>
      </c>
      <c r="V88" s="4">
        <v>1.5030173355533301E-3</v>
      </c>
      <c r="W88" s="4">
        <v>1.50653432501929E-3</v>
      </c>
      <c r="X88" s="4">
        <v>1.51152862792234E-3</v>
      </c>
      <c r="Y88" s="4">
        <v>1.51004288989449E-3</v>
      </c>
      <c r="Z88" s="52" t="s">
        <v>4</v>
      </c>
      <c r="AA88" s="52" t="s">
        <v>4</v>
      </c>
      <c r="AB88" s="52" t="s">
        <v>4</v>
      </c>
      <c r="AC88" s="52" t="s">
        <v>4</v>
      </c>
      <c r="AD88" s="52" t="s">
        <v>4</v>
      </c>
      <c r="AE88" s="52" t="s">
        <v>4</v>
      </c>
      <c r="AF88" s="52" t="s">
        <v>4</v>
      </c>
      <c r="AG88" s="52" t="s">
        <v>4</v>
      </c>
    </row>
    <row r="89" spans="1:33">
      <c r="A89" s="44" t="s">
        <v>45</v>
      </c>
      <c r="B89" s="4">
        <v>0</v>
      </c>
      <c r="C89" s="4">
        <v>0</v>
      </c>
      <c r="D89" s="4">
        <v>2.4691358024691401E-3</v>
      </c>
      <c r="E89" s="4">
        <v>4.6088689586447403E-3</v>
      </c>
      <c r="F89" s="4">
        <v>4.3968332634414797E-3</v>
      </c>
      <c r="G89" s="4">
        <v>4.6719059420089202E-3</v>
      </c>
      <c r="H89" s="4">
        <v>4.57909336743455E-3</v>
      </c>
      <c r="I89" s="4">
        <v>4.51099656762898E-3</v>
      </c>
      <c r="J89" s="52" t="s">
        <v>4</v>
      </c>
      <c r="K89" s="52" t="s">
        <v>4</v>
      </c>
      <c r="L89" s="52" t="s">
        <v>4</v>
      </c>
      <c r="M89" s="52" t="s">
        <v>4</v>
      </c>
      <c r="N89" s="52" t="s">
        <v>4</v>
      </c>
      <c r="O89" s="52" t="s">
        <v>4</v>
      </c>
      <c r="P89" s="52" t="s">
        <v>4</v>
      </c>
      <c r="Q89" s="52" t="s">
        <v>4</v>
      </c>
      <c r="R89" s="60" t="s">
        <v>4</v>
      </c>
      <c r="S89" s="60" t="s">
        <v>4</v>
      </c>
      <c r="T89" s="60" t="s">
        <v>4</v>
      </c>
      <c r="U89" s="60" t="s">
        <v>4</v>
      </c>
      <c r="V89" s="60" t="s">
        <v>4</v>
      </c>
      <c r="W89" s="60" t="s">
        <v>4</v>
      </c>
      <c r="X89" s="60" t="s">
        <v>4</v>
      </c>
      <c r="Y89" s="60" t="s">
        <v>4</v>
      </c>
      <c r="Z89" s="52" t="s">
        <v>4</v>
      </c>
      <c r="AA89" s="52" t="s">
        <v>4</v>
      </c>
      <c r="AB89" s="52" t="s">
        <v>4</v>
      </c>
      <c r="AC89" s="52" t="s">
        <v>4</v>
      </c>
      <c r="AD89" s="52" t="s">
        <v>4</v>
      </c>
      <c r="AE89" s="52" t="s">
        <v>4</v>
      </c>
      <c r="AF89" s="52" t="s">
        <v>4</v>
      </c>
      <c r="AG89" s="52" t="s">
        <v>4</v>
      </c>
    </row>
    <row r="90" spans="1:33">
      <c r="A90" s="44" t="s">
        <v>17</v>
      </c>
      <c r="B90" s="4">
        <v>0</v>
      </c>
      <c r="C90" s="4">
        <v>0</v>
      </c>
      <c r="D90" s="4">
        <v>1.5503875968992199E-2</v>
      </c>
      <c r="E90" s="4">
        <v>1.2136607394863099E-2</v>
      </c>
      <c r="F90" s="4">
        <v>1.29627533114457E-2</v>
      </c>
      <c r="G90" s="4">
        <v>1.32224732403442E-2</v>
      </c>
      <c r="H90" s="4">
        <v>1.3073617408786899E-2</v>
      </c>
      <c r="I90" s="4">
        <v>1.29901456434803E-2</v>
      </c>
      <c r="J90" s="44">
        <v>0</v>
      </c>
      <c r="K90" s="44">
        <v>0</v>
      </c>
      <c r="L90" s="44">
        <v>2.77008310249307E-3</v>
      </c>
      <c r="M90" s="44">
        <v>2.6965080221113698E-3</v>
      </c>
      <c r="N90" s="44">
        <v>2.2254078776708301E-3</v>
      </c>
      <c r="O90" s="44">
        <v>2.0321878935575101E-3</v>
      </c>
      <c r="P90" s="44">
        <v>2.17680861071158E-3</v>
      </c>
      <c r="Q90" s="44">
        <v>2.1828343038182299E-3</v>
      </c>
      <c r="R90" s="4">
        <v>0</v>
      </c>
      <c r="S90" s="4">
        <v>0</v>
      </c>
      <c r="T90" s="4">
        <v>3.35120643431635E-3</v>
      </c>
      <c r="U90" s="4">
        <v>2.57515870164092E-3</v>
      </c>
      <c r="V90" s="4">
        <v>4.38502162640094E-3</v>
      </c>
      <c r="W90" s="4">
        <v>3.9713768159406904E-3</v>
      </c>
      <c r="X90" s="4">
        <v>4.6404655541603798E-3</v>
      </c>
      <c r="Y90" s="4">
        <v>4.44573395466746E-3</v>
      </c>
      <c r="Z90" s="52" t="s">
        <v>4</v>
      </c>
      <c r="AA90" s="52" t="s">
        <v>4</v>
      </c>
      <c r="AB90" s="52" t="s">
        <v>4</v>
      </c>
      <c r="AC90" s="52" t="s">
        <v>4</v>
      </c>
      <c r="AD90" s="52" t="s">
        <v>4</v>
      </c>
      <c r="AE90" s="52" t="s">
        <v>4</v>
      </c>
      <c r="AF90" s="52" t="s">
        <v>4</v>
      </c>
      <c r="AG90" s="52" t="s">
        <v>4</v>
      </c>
    </row>
    <row r="91" spans="1:33">
      <c r="A91" s="45" t="s">
        <v>35</v>
      </c>
      <c r="B91" s="26">
        <v>0.35714285714285698</v>
      </c>
      <c r="C91" s="26">
        <v>0.30841121495327101</v>
      </c>
      <c r="D91" s="26">
        <v>0.42587064676616898</v>
      </c>
      <c r="E91" s="26">
        <v>0.41511285574092199</v>
      </c>
      <c r="F91" s="26">
        <v>0.41491614224795897</v>
      </c>
      <c r="G91" s="26">
        <v>0.41693777068974402</v>
      </c>
      <c r="H91" s="26">
        <v>0.415968171009166</v>
      </c>
      <c r="I91" s="26">
        <v>0.415858607284813</v>
      </c>
      <c r="J91" s="45">
        <v>0</v>
      </c>
      <c r="K91" s="45">
        <v>0.28767123287671198</v>
      </c>
      <c r="L91" s="45">
        <v>0.39644970414201203</v>
      </c>
      <c r="M91" s="45">
        <v>0.40606682297772601</v>
      </c>
      <c r="N91" s="45">
        <v>0.41127627453257498</v>
      </c>
      <c r="O91" s="45">
        <v>0.41500818834351599</v>
      </c>
      <c r="P91" s="45">
        <v>0.41508820112029199</v>
      </c>
      <c r="Q91" s="45">
        <v>0.41518235484048799</v>
      </c>
      <c r="R91" s="26">
        <v>0</v>
      </c>
      <c r="S91" s="26">
        <v>1.26582278481013E-2</v>
      </c>
      <c r="T91" s="26">
        <v>2.3462270133164199E-2</v>
      </c>
      <c r="U91" s="26">
        <v>2.9054310672236999E-2</v>
      </c>
      <c r="V91" s="26">
        <v>2.78132356620076E-2</v>
      </c>
      <c r="W91" s="26">
        <v>2.66048740254895E-2</v>
      </c>
      <c r="X91" s="26">
        <v>2.6228053854619099E-2</v>
      </c>
      <c r="Y91" s="26">
        <v>2.6168690075260698E-2</v>
      </c>
      <c r="Z91" s="61" t="s">
        <v>4</v>
      </c>
      <c r="AA91" s="61" t="s">
        <v>4</v>
      </c>
      <c r="AB91" s="61" t="s">
        <v>4</v>
      </c>
      <c r="AC91" s="61" t="s">
        <v>4</v>
      </c>
      <c r="AD91" s="61" t="s">
        <v>4</v>
      </c>
      <c r="AE91" s="61" t="s">
        <v>4</v>
      </c>
      <c r="AF91" s="61" t="s">
        <v>4</v>
      </c>
      <c r="AG91" s="61" t="s">
        <v>4</v>
      </c>
    </row>
  </sheetData>
  <sortState ref="A3:AG91">
    <sortCondition ref="A3:A91"/>
  </sortState>
  <mergeCells count="5">
    <mergeCell ref="A1:A2"/>
    <mergeCell ref="B1:I1"/>
    <mergeCell ref="J1:Q1"/>
    <mergeCell ref="R1:Y1"/>
    <mergeCell ref="Z1:AG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E11" sqref="E11"/>
    </sheetView>
  </sheetViews>
  <sheetFormatPr baseColWidth="10" defaultRowHeight="13" x14ac:dyDescent="0"/>
  <cols>
    <col min="1" max="1" width="9.6640625" style="20" bestFit="1" customWidth="1"/>
    <col min="2" max="2" width="34.5" style="20" bestFit="1" customWidth="1"/>
    <col min="3" max="3" width="20.83203125" style="20" bestFit="1" customWidth="1"/>
    <col min="4" max="16384" width="10.83203125" style="20"/>
  </cols>
  <sheetData>
    <row r="1" spans="1:4" ht="14" thickBot="1">
      <c r="A1" s="77" t="s">
        <v>374</v>
      </c>
      <c r="B1" s="62" t="s">
        <v>375</v>
      </c>
      <c r="C1" s="77" t="s">
        <v>376</v>
      </c>
    </row>
    <row r="2" spans="1:4" ht="14" thickTop="1">
      <c r="A2" s="53">
        <v>1</v>
      </c>
      <c r="B2" s="3">
        <v>0.32892379999999999</v>
      </c>
      <c r="C2" s="54" t="s">
        <v>377</v>
      </c>
      <c r="D2" s="3"/>
    </row>
    <row r="3" spans="1:4">
      <c r="A3" s="53">
        <v>2</v>
      </c>
      <c r="B3" s="3">
        <v>0.33094370000000001</v>
      </c>
      <c r="C3" s="54" t="s">
        <v>378</v>
      </c>
      <c r="D3" s="3"/>
    </row>
    <row r="4" spans="1:4">
      <c r="A4" s="53">
        <v>3</v>
      </c>
      <c r="B4" s="3">
        <v>0.33021590000000001</v>
      </c>
      <c r="C4" s="54" t="s">
        <v>379</v>
      </c>
      <c r="D4" s="3"/>
    </row>
    <row r="5" spans="1:4">
      <c r="A5" s="53">
        <v>4</v>
      </c>
      <c r="B5" s="3">
        <v>0.32719910000000002</v>
      </c>
      <c r="C5" s="54" t="s">
        <v>380</v>
      </c>
      <c r="D5" s="3"/>
    </row>
    <row r="6" spans="1:4">
      <c r="A6" s="53">
        <v>5</v>
      </c>
      <c r="B6" s="3">
        <v>0.31401790000000002</v>
      </c>
      <c r="C6" s="54" t="s">
        <v>381</v>
      </c>
      <c r="D6" s="3"/>
    </row>
    <row r="7" spans="1:4">
      <c r="A7" s="53">
        <v>6</v>
      </c>
      <c r="B7" s="3">
        <v>0.33371289999999998</v>
      </c>
      <c r="C7" s="54" t="s">
        <v>382</v>
      </c>
      <c r="D7" s="3"/>
    </row>
    <row r="8" spans="1:4">
      <c r="A8" s="53">
        <v>7</v>
      </c>
      <c r="B8" s="3">
        <v>0.32874740000000002</v>
      </c>
      <c r="C8" s="54" t="s">
        <v>383</v>
      </c>
      <c r="D8" s="3"/>
    </row>
    <row r="9" spans="1:4">
      <c r="A9" s="53">
        <v>8</v>
      </c>
      <c r="B9" s="3">
        <v>0.32087880000000002</v>
      </c>
      <c r="C9" s="54" t="s">
        <v>384</v>
      </c>
      <c r="D9" s="3"/>
    </row>
    <row r="10" spans="1:4">
      <c r="A10" s="53">
        <v>9</v>
      </c>
      <c r="B10" s="3">
        <v>0.33214149999999998</v>
      </c>
      <c r="C10" s="54" t="s">
        <v>385</v>
      </c>
      <c r="D10" s="3"/>
    </row>
    <row r="11" spans="1:4">
      <c r="A11" s="53">
        <v>10</v>
      </c>
      <c r="B11" s="3">
        <v>0.33334150000000001</v>
      </c>
      <c r="C11" s="54" t="s">
        <v>386</v>
      </c>
      <c r="D11" s="3"/>
    </row>
    <row r="12" spans="1:4">
      <c r="A12" s="53">
        <v>11</v>
      </c>
      <c r="B12" s="3">
        <v>0.32873370000000002</v>
      </c>
      <c r="C12" s="54" t="s">
        <v>387</v>
      </c>
      <c r="D12" s="3"/>
    </row>
    <row r="13" spans="1:4">
      <c r="A13" s="53">
        <v>12</v>
      </c>
      <c r="B13" s="3">
        <v>0.32608969999999998</v>
      </c>
      <c r="C13" s="54" t="s">
        <v>388</v>
      </c>
      <c r="D13" s="3"/>
    </row>
    <row r="14" spans="1:4">
      <c r="A14" s="53">
        <v>13</v>
      </c>
      <c r="B14" s="3">
        <v>0.32401429999999998</v>
      </c>
      <c r="C14" s="54" t="s">
        <v>389</v>
      </c>
      <c r="D14" s="3"/>
    </row>
    <row r="15" spans="1:4">
      <c r="A15" s="53">
        <v>14</v>
      </c>
      <c r="B15" s="3">
        <v>0.3218627</v>
      </c>
      <c r="C15" s="54" t="s">
        <v>390</v>
      </c>
      <c r="D15" s="3"/>
    </row>
    <row r="16" spans="1:4">
      <c r="A16" s="53">
        <v>15</v>
      </c>
      <c r="B16" s="3">
        <v>0.33865459999999997</v>
      </c>
      <c r="C16" s="54" t="s">
        <v>391</v>
      </c>
      <c r="D16" s="3"/>
    </row>
    <row r="17" spans="1:4">
      <c r="A17" s="53">
        <v>16</v>
      </c>
      <c r="B17" s="3">
        <v>0.3238393</v>
      </c>
      <c r="C17" s="54" t="s">
        <v>392</v>
      </c>
      <c r="D17" s="3"/>
    </row>
    <row r="18" spans="1:4">
      <c r="A18" s="53">
        <v>17</v>
      </c>
      <c r="B18" s="3">
        <v>0.32772440000000003</v>
      </c>
      <c r="C18" s="54" t="s">
        <v>393</v>
      </c>
      <c r="D18" s="3"/>
    </row>
    <row r="19" spans="1:4">
      <c r="A19" s="53">
        <v>18</v>
      </c>
      <c r="B19" s="3">
        <v>0.31776290000000001</v>
      </c>
      <c r="C19" s="54" t="s">
        <v>394</v>
      </c>
      <c r="D19" s="3"/>
    </row>
    <row r="20" spans="1:4">
      <c r="A20" s="53">
        <v>19</v>
      </c>
      <c r="B20" s="3">
        <v>0.33013730000000002</v>
      </c>
      <c r="C20" s="54" t="s">
        <v>395</v>
      </c>
      <c r="D20" s="3"/>
    </row>
    <row r="21" spans="1:4">
      <c r="A21" s="45">
        <v>20</v>
      </c>
      <c r="B21" s="9">
        <v>0.32541369999999997</v>
      </c>
      <c r="C21" s="51" t="s">
        <v>396</v>
      </c>
      <c r="D21" s="3"/>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Non-mammals</vt:lpstr>
      <vt:lpstr>Mammals</vt:lpstr>
      <vt:lpstr>Stroud</vt:lpstr>
      <vt:lpstr>Norborg</vt:lpstr>
      <vt:lpstr>GC content from WGBS</vt:lpstr>
      <vt:lpstr>Sequence context frequency</vt:lpstr>
      <vt:lpstr>All models</vt:lpstr>
      <vt:lpstr>Esitmator sampling</vt:lpstr>
      <vt:lpstr>A. thaliana sampling</vt:lpstr>
      <vt:lpstr>Contamination</vt:lpstr>
      <vt:lpstr>Non-conversion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Bewick</dc:creator>
  <cp:lastModifiedBy>Adam Bewick</cp:lastModifiedBy>
  <dcterms:created xsi:type="dcterms:W3CDTF">2015-09-14T18:17:16Z</dcterms:created>
  <dcterms:modified xsi:type="dcterms:W3CDTF">2015-12-03T19:40:49Z</dcterms:modified>
</cp:coreProperties>
</file>