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15" yWindow="588" windowWidth="25459" windowHeight="13870" tabRatio="500"/>
  </bookViews>
  <sheets>
    <sheet name="Table S10" sheetId="3" r:id="rId1"/>
  </sheets>
  <calcPr calcId="145621"/>
</workbook>
</file>

<file path=xl/calcChain.xml><?xml version="1.0" encoding="utf-8"?>
<calcChain xmlns="http://schemas.openxmlformats.org/spreadsheetml/2006/main">
  <c r="G110" i="3" l="1"/>
  <c r="I110" i="3"/>
  <c r="G90" i="3"/>
  <c r="I90" i="3"/>
  <c r="G88" i="3"/>
  <c r="I88" i="3"/>
  <c r="G85" i="3"/>
  <c r="I85" i="3"/>
  <c r="G75" i="3"/>
  <c r="I75" i="3"/>
  <c r="G72" i="3"/>
  <c r="I72" i="3"/>
  <c r="G67" i="3"/>
  <c r="I67" i="3"/>
  <c r="G57" i="3"/>
  <c r="I57" i="3"/>
  <c r="G54" i="3"/>
  <c r="I54" i="3"/>
  <c r="G45" i="3"/>
  <c r="I45" i="3"/>
  <c r="G38" i="3"/>
  <c r="I38" i="3"/>
  <c r="G32" i="3"/>
  <c r="I32" i="3"/>
  <c r="G22" i="3"/>
  <c r="I22" i="3"/>
  <c r="G4" i="3"/>
  <c r="I4" i="3"/>
</calcChain>
</file>

<file path=xl/sharedStrings.xml><?xml version="1.0" encoding="utf-8"?>
<sst xmlns="http://schemas.openxmlformats.org/spreadsheetml/2006/main" count="934" uniqueCount="610">
  <si>
    <t>mia-1</t>
  </si>
  <si>
    <t>mia-2</t>
  </si>
  <si>
    <t>mia-3</t>
  </si>
  <si>
    <t>mia-4</t>
  </si>
  <si>
    <t>mia-5</t>
  </si>
  <si>
    <t>mia-6</t>
  </si>
  <si>
    <t>mia-7</t>
  </si>
  <si>
    <t>mia-8</t>
  </si>
  <si>
    <t>mia-9</t>
  </si>
  <si>
    <t>mia-10</t>
  </si>
  <si>
    <t>mia-11</t>
  </si>
  <si>
    <t>mia-12</t>
  </si>
  <si>
    <t>mia-13</t>
  </si>
  <si>
    <t>mia-14</t>
  </si>
  <si>
    <t>mia-15</t>
  </si>
  <si>
    <t>mia-16</t>
  </si>
  <si>
    <t>mia-17</t>
  </si>
  <si>
    <t>mia-18</t>
  </si>
  <si>
    <t>mia-19</t>
  </si>
  <si>
    <t>mia-20</t>
  </si>
  <si>
    <t>mia-21</t>
  </si>
  <si>
    <t>mia-22</t>
  </si>
  <si>
    <t>mia-23</t>
  </si>
  <si>
    <t>mia-24</t>
  </si>
  <si>
    <t>mia-25</t>
  </si>
  <si>
    <t>mia-26</t>
  </si>
  <si>
    <t>mia-27</t>
  </si>
  <si>
    <t>mia-28</t>
  </si>
  <si>
    <t>mia-29</t>
  </si>
  <si>
    <t>mia-30</t>
  </si>
  <si>
    <t>mia-31</t>
  </si>
  <si>
    <t>mia-32</t>
  </si>
  <si>
    <t>mia-33</t>
  </si>
  <si>
    <t>mia-34</t>
  </si>
  <si>
    <t>mia-35</t>
  </si>
  <si>
    <t>mia-36</t>
  </si>
  <si>
    <t>mia-37</t>
  </si>
  <si>
    <t>mia-38</t>
  </si>
  <si>
    <t>mia-39</t>
  </si>
  <si>
    <t>mia-40</t>
  </si>
  <si>
    <t>mia-41</t>
  </si>
  <si>
    <t>mia-42</t>
  </si>
  <si>
    <t>mia-43</t>
  </si>
  <si>
    <t>mia-44</t>
  </si>
  <si>
    <t>mia-45</t>
  </si>
  <si>
    <t>mia-46</t>
  </si>
  <si>
    <t>mia-47</t>
  </si>
  <si>
    <t>mia-48</t>
  </si>
  <si>
    <t>mia-49</t>
  </si>
  <si>
    <t>mia-50</t>
  </si>
  <si>
    <t>mia-51</t>
  </si>
  <si>
    <t>mia-52</t>
  </si>
  <si>
    <t>mia-53</t>
  </si>
  <si>
    <t>mia-54</t>
  </si>
  <si>
    <t>mia-55</t>
  </si>
  <si>
    <t>mia-56</t>
  </si>
  <si>
    <t>mia-57</t>
  </si>
  <si>
    <t>mia-58</t>
  </si>
  <si>
    <t>mia-59</t>
  </si>
  <si>
    <t>mia-60</t>
  </si>
  <si>
    <t>mia-61</t>
  </si>
  <si>
    <t>mia-62</t>
  </si>
  <si>
    <t>mia-63</t>
  </si>
  <si>
    <t>mia-64</t>
  </si>
  <si>
    <t>mia-65</t>
  </si>
  <si>
    <t>mia-66</t>
  </si>
  <si>
    <t>mia-67</t>
  </si>
  <si>
    <t>mia-68</t>
  </si>
  <si>
    <t>mia-69</t>
  </si>
  <si>
    <t>mia-70</t>
  </si>
  <si>
    <t>mia-71</t>
  </si>
  <si>
    <t>mia-72</t>
  </si>
  <si>
    <t>mia-73</t>
  </si>
  <si>
    <t>mia-74</t>
  </si>
  <si>
    <t>mia-75</t>
  </si>
  <si>
    <t>mia-76</t>
  </si>
  <si>
    <t>mia-77</t>
  </si>
  <si>
    <t>mia-78</t>
  </si>
  <si>
    <t>mia-79</t>
  </si>
  <si>
    <t>mia-80</t>
  </si>
  <si>
    <t>mia-81</t>
  </si>
  <si>
    <t>mia-82</t>
  </si>
  <si>
    <t>mia-83</t>
  </si>
  <si>
    <t>mia-84</t>
  </si>
  <si>
    <t>mia-85</t>
  </si>
  <si>
    <t>mia-86</t>
  </si>
  <si>
    <t>mia-87</t>
  </si>
  <si>
    <t>mia-88</t>
  </si>
  <si>
    <t>mia-89</t>
  </si>
  <si>
    <t>mia-90</t>
  </si>
  <si>
    <t>mia-91</t>
  </si>
  <si>
    <t>mia-92</t>
  </si>
  <si>
    <t>mia-93</t>
  </si>
  <si>
    <t>mia-94</t>
  </si>
  <si>
    <t>mia-95</t>
  </si>
  <si>
    <t>mia-96</t>
  </si>
  <si>
    <t>mia-97</t>
  </si>
  <si>
    <t>mia-98</t>
  </si>
  <si>
    <t>mia-99</t>
  </si>
  <si>
    <t>mia-100</t>
  </si>
  <si>
    <t>mia-101</t>
  </si>
  <si>
    <t>mia-102</t>
  </si>
  <si>
    <t>mia-103</t>
  </si>
  <si>
    <t>mia-104</t>
  </si>
  <si>
    <t>mia-105</t>
  </si>
  <si>
    <t>mia-106</t>
  </si>
  <si>
    <t>mia-107</t>
  </si>
  <si>
    <t>mia-108</t>
  </si>
  <si>
    <t>mia-109</t>
  </si>
  <si>
    <t>mia-111</t>
  </si>
  <si>
    <t>mia-112</t>
  </si>
  <si>
    <t>mia-113</t>
  </si>
  <si>
    <t>mia-114</t>
  </si>
  <si>
    <t>mia-115</t>
  </si>
  <si>
    <t>mia-116</t>
  </si>
  <si>
    <t>mia-117</t>
  </si>
  <si>
    <t>mia-118</t>
  </si>
  <si>
    <t>mia-119</t>
  </si>
  <si>
    <t>mia-120</t>
  </si>
  <si>
    <t>mia-121</t>
  </si>
  <si>
    <t>mia-122</t>
  </si>
  <si>
    <t>mia-123</t>
  </si>
  <si>
    <t>mia-124</t>
  </si>
  <si>
    <t>mia-125</t>
  </si>
  <si>
    <t>mia-127</t>
  </si>
  <si>
    <t>aa sequence</t>
  </si>
  <si>
    <t>SignalP4.1</t>
  </si>
  <si>
    <t>TTATGTGCGACGTAGGCCGAATAAGACGCTTACGTCGCCATCCGGCAA</t>
  </si>
  <si>
    <t>MPDGDVSVLFGLRRT</t>
  </si>
  <si>
    <t>ATGCTAAATAAATTTAAATTGTGGGTGAGCAAACATACTGATTATACGGTAATTCATAATGAAAATGATTTATCTTACAGTATTATTATAGATTTTGAAGATGACCGGTATATATCAAGATTTACTGTATGGGATGACCTAAGCTGTATGTCAGAAGTAATGGATGTGGATACTGGTTTATATAAATTAAACAAGAGAAACGAATTTTCTACATTTGATGAACTTCTGGATATATTTGATGATTTTATGATAAGTATTAAATAA</t>
  </si>
  <si>
    <t>MLNKFKLWVSKHTDYTVIHNENDLSYSIIIDFEDDRYISRFTVWDDLSCMSEVMDVDTGLYKLNKRNEFSTFDELLDIFDDFMISIK</t>
  </si>
  <si>
    <t>N</t>
  </si>
  <si>
    <t>ATGACACTTTATTCTCTGAACGCACTTTGCAGACCTTTCCAGGATTAA</t>
  </si>
  <si>
    <t>MTLYSLNALCRPFQD</t>
  </si>
  <si>
    <t>TTGCACATTAGCCTACGGTTTGTCAATCAATAA</t>
  </si>
  <si>
    <t>MHISLRFVNQ</t>
  </si>
  <si>
    <t>ATGAACCACTCGGAAGGGATTCTGAGTACCCCTAAATTGTATCTCCATCACATTCTTGAAACATTTATACTGGCAACTAAAACCGTAAATTAA</t>
  </si>
  <si>
    <t>MNHSEGILSTPKLYLHHILETFILATKTVN</t>
  </si>
  <si>
    <t>GTGCCGCTATACACTTCATCCTTCACGCTACCTCGGTGTTGGCTGCCAGCGCGCCTCCCAGTGACTTACTTATGTAAGCGCCTGCAGAGTCGACGAGTTGCCGCCTTGATGTAG</t>
  </si>
  <si>
    <t>MPLYTSSFTLPRCWLPARLPVTYLCKRLQSRRVAALM</t>
  </si>
  <si>
    <t>ATGAAAAGCAACAAAAGCGCTGAAGCACACGAATCGCTGTTGCAATTGTCGTTCACAGCCAGTAAATTCGACCGTTTTCGAGCACAGGCGCAGGCGGTCAAAGAGTAA</t>
  </si>
  <si>
    <t>MKSNKSAEAHESLLQLSFTASKFDRFRAQAQAVKE</t>
  </si>
  <si>
    <t>CTACCGGGCATTAAAGAAATGAAAGTCGAAACTATTGCGGTGGGCAAACATCATAATATGCGTTGTCCGCCTTATATGGGGCATAAAACGATTATTATTTTCCAT</t>
  </si>
  <si>
    <t>MENNNRFMPHIRRTTHIMMFAHRNSFDFHFFNAR</t>
  </si>
  <si>
    <t>TTAATTTCGAATTAGCAGCAAATCAGGAACGTAGCAATCCGAGTAATGTAACCTGTCTATCAC</t>
  </si>
  <si>
    <t>MIDRLHYSDCYVPDLLLIRN</t>
  </si>
  <si>
    <t>GTGCAGGAAACCTCTAAAAACTGCCATATGATTAGTAATAATCGAGATGTTCAGAGCGAGACAAGGCGCGGTCTGAACGAATCTTCGGGAGCATAG</t>
  </si>
  <si>
    <t>MQETSKNCHMISNNRDVQSETRRGLNESSGA</t>
  </si>
  <si>
    <t>GTGAATACAAGGCGATATACAACGGCATTCTTGAGGCATTACGGCGGCAAGCGGATGACGCCAACAAAGAGGCTGCAGGGATGA</t>
  </si>
  <si>
    <t>MNTRRYTTAFLRHYGGKRMTPTKRLQG</t>
  </si>
  <si>
    <t>GTGGGTCTGTTGGCAAACAGACGAGGGTAA</t>
  </si>
  <si>
    <t>MGLLANRRG</t>
  </si>
  <si>
    <t>ATGAATGTATCGCGCCGCACGCGCATTATTGGTGCAATAAGCCGGAAAAGTGATGTTAATTGA</t>
  </si>
  <si>
    <t>MNVSRRTRIIGAISRKSDVN</t>
  </si>
  <si>
    <t>ATGAAAGGCGCCCTTAGACACCGTGAATCGCAAAGAGTTTCCCATTAA</t>
  </si>
  <si>
    <t>MKGALRHRESQRVSH</t>
  </si>
  <si>
    <t>GTGTACCAGGTATTATCTGTAAGCTGTGTCATGATCGTAATCCGCGACATAAGATTGTCGAGATTGAACCACAGGAAACATTAA</t>
  </si>
  <si>
    <t>MYQVLSVSCVMIVIRDIRLSRLNHRKH</t>
  </si>
  <si>
    <t>ATGAATCAAAAATTTGAAGCAGTTAACGCTATTGCCGGGAATGTGACAGATGTCGCGGATGGTACTGATAGATGTTAG</t>
  </si>
  <si>
    <t>MNQKFEAVNAIAGNVTDVADGTDRC</t>
  </si>
  <si>
    <t>GTGTGCATAGACTCTGGTCAGCGGCAGATTTTCCTGCCGACAACTGTAACCGATAATGACGACTGA</t>
  </si>
  <si>
    <t>MCIDSGQRQIFLPTTVTDNDD</t>
  </si>
  <si>
    <t>GTGATGTCGATAGCTGCCGCGAGGCAACGGTCTTCTCACCATAGACCAGGCATTGCGCGCCGTTAA</t>
  </si>
  <si>
    <t>ATGGCGATATATGGAAATGTCGGAGCAGAACACCAAGAAGTAAGCGTAATTTGA</t>
  </si>
  <si>
    <t>MAIYGNVGAEHQEVSVI</t>
  </si>
  <si>
    <t>TTGAAAAGAACAACGTGCTTATATACCTCCTGGGTTTTTGCCGCTTTTGTCTCTCTGCTGATATTTGCCTGGAGTGTCATAAACTATCCTCTCTATGAATCCATAATAATTATTGTCTTTTATATCTGGCTAATTCTGGTACCGCTTTATCTTATTGTGTATGAGTGGCTAATAGATTGTCATTAA</t>
  </si>
  <si>
    <t>MKRTTCLYTSWVFAAFVSLLIFAWSVINYPLYESIIIIVFYIWLILVPLYLIVYEWLIDCH</t>
  </si>
  <si>
    <t>GTGTTAAAAGCAATGCGTTTCTTTGTCTGCCGGCCATCAGTAATATCCTCTGTACCGGCTCCTCGTTGCCAAAGTGAAGGTTAG</t>
  </si>
  <si>
    <t>MLKAMRFFVCRPSVISSVPAPRCQSEG</t>
  </si>
  <si>
    <t>GTGAAGCAATGTTCGGGGGAGGGCGTAAACTCATCGCGAGATGGAATTTAA</t>
  </si>
  <si>
    <t xml:space="preserve">MKQCSGEGVNSSRDGI                      </t>
  </si>
  <si>
    <t>ATGGAAACATTCGGAAACTCATTTTGGCAGAATGTGATACTTTTTAGGCTATCTGGCGCTGAAACGTGA</t>
  </si>
  <si>
    <t>METFGNSFWQNVILFRLSGAET</t>
  </si>
  <si>
    <t>TTGGAGAGATTTTGGAGAAGAGAAAAAATTGATCATTTTCAATACTCTAAAAGCACCCCATCCTCTGAATAA</t>
  </si>
  <si>
    <t>MERFWRREKIDHFQYSKSTPSSE</t>
  </si>
  <si>
    <t>ATGTTTTCTCTTATTAAATGTATTAGTCGCGACTTGATCTGA</t>
  </si>
  <si>
    <t>MFSLIKCISRDLI</t>
  </si>
  <si>
    <t>TCAAAACTCCCTCAATTCAGACCGCAATAGTAGTTCATCCTTTACCCCGATCGTCAT</t>
  </si>
  <si>
    <t>MTIGVKDELLLRSELREF</t>
  </si>
  <si>
    <t>GTGATTTGTTGTTCTATAGTGGCTAAACACTTTATGGTTTCTGTTAAATATATATGCGTGAGAAAAATTAGCATTCAAATCTATAAAAGTTAG</t>
  </si>
  <si>
    <t>MICCSIVAKHFMVSVKYICVRKISIQIYKS</t>
  </si>
  <si>
    <t>GTGAATTATTCGTGGTTTTGTCGATTCGGCATAGTGGCGATAACTGAATGCCGGATCGGTACTGCAGGTGTTTAA</t>
  </si>
  <si>
    <t>ATGCAGGTTAACTTGAAAGATACGATCAATAGCAGAAACCAGTGA</t>
  </si>
  <si>
    <t>MQVNLKDTINSRNQ</t>
  </si>
  <si>
    <t>CTAACGGCCCTCTGAAGTCACAAGATGAATAAGCCAGTTTTTTGTTTCAGCGGTGACTGAAACATATTTTGTTCCTGGTGGTCTTACCGCCAGTTGCTGAAAAAGACAACGATAATGTAACTGTTGCAGAGACTGACGAATACGACGACCGTGAATTTTATTTTTGGCGACCAT</t>
  </si>
  <si>
    <t>GTGGTAAGGATAATAATGTACTTCCGTTCGGAGGCACTATGA</t>
  </si>
  <si>
    <t>ATGACAATAATCAGTTAG</t>
  </si>
  <si>
    <t>MTIIS</t>
  </si>
  <si>
    <t>GTGATGAGTAATGATTATAGACTACCAGATTCAGAATATCTTGCCAGAAGATTTTCCGTACCACACCTTATTTGCCTGATGGTAATATTTTTAATACTAAGCATTTTTTCTAAAGGCTCTATATGCTTATAA</t>
  </si>
  <si>
    <t>ATGAACGCTGCTATTTTCCGTTTCTTTTTTTACTTTAGCACCTGA</t>
  </si>
  <si>
    <t>GTGAAAAACGAAACGAAAAACAGCGCAAAAAAGCCTCCTGATGGAGGCTTTTTTTGTATCTGA</t>
  </si>
  <si>
    <t>TTGGACTGTAAAACTCAACGACTAAAATTATCCCCTTCCCGTTGGGCTGAAACGCGAGCACACATTCCTCTGCACGCTCTTTCGATGTCACCTATCCTTAGAGCGAGGCATCATCACTTTAGCAACACAGGCTTAGCTTCCGGGCCGTGCGCGCCCGAAGCCAGATTTCCATATCCTCCTCAACTTAAAGACTAA</t>
  </si>
  <si>
    <t>ATGGTAGTGCGGGGACGAGCAAAAAAAAAGCCGCTAACGCACAGTTAG</t>
  </si>
  <si>
    <t>ATGAATCCGATAATCTGGGTGGTATTTACGCTTCTGGCGCTGGATGCAATCAGAGAAGTTATGGGCGTATCAAGCTTGACAGGTCTGTGGTGA</t>
  </si>
  <si>
    <t>MNPIIWVVFTLLALDAIREVMGVSSLTGLW</t>
  </si>
  <si>
    <t>ATGTTAGGCAGTATTAACCTTTTTATCGTTGTATTAGGAATTATTTTATTTTCCGGATTTCTGGCCGCCTGGTTCAGTCACAAATGGGATGATTAA</t>
  </si>
  <si>
    <t>MLGSINLFIVVLGIILFSGFLAAWFSHKWDD</t>
  </si>
  <si>
    <t>TTGCTTATACGACCACTGCGCCTCCTGTTCTATACCCAAAATAATTCGAGTTGCGTAAAGGCGGCAAGGGAGTGA</t>
  </si>
  <si>
    <t>ATGTCCAGTATACTAATGTCTATGGTATCTTTACATTTTCACCTTTCATGGTGTCGCTGCACTCATATCCAGTTGATATCTTATGGTATATTCAATCCATTCCCTTTGATGATTCCTGTCAAACCTCCTGATTAA</t>
  </si>
  <si>
    <t>MSSILMSMVSLHFHLSWCRCTHIQLISYGIFNPFPLMIPVKPPD</t>
  </si>
  <si>
    <t>ATGAACGACGAACAAGTAGCGATGTTGAATGCGCGGTTATCGTAA</t>
  </si>
  <si>
    <t>MNDEQVAMLNARLS</t>
  </si>
  <si>
    <t>TCAGCAGGCGCGTATCCTCGCAGATCCGGGCGTTTGATGCGACATTTTAATCGGTTCTTCGTCCGGCGGCGGGTCGGGCATCGGCTGAGGACGGGGAAGCGGCTCAGGAATGGGAACAGGGTCAGTGGGAATCGGGTCCGACAAGGACGAGTGTAGATATAATAAGGTCAAAAGACAGCTCAT</t>
  </si>
  <si>
    <t>ATGAAGGCTATCTTTTATTATGAATATACAGGCAAAAAGTGCCTTATCGGTCACACTTTTATGTAA</t>
  </si>
  <si>
    <t>MKAIFYYEYTGKKCLIGHTFM</t>
  </si>
  <si>
    <t xml:space="preserve">
ATGTTAACGTCAAATATAAAGTATTGGTCATGGACTGGCGCGTTTATATTATCGCTACTGTTCTGGGCCGAGTTAATCTGGATTGCCGTCTAA</t>
  </si>
  <si>
    <t>MLTSNIKYWSWTGAFILSLLFWAELIWIAV</t>
  </si>
  <si>
    <t>ATGCCTTCTGAAAACCAGGAACCGCGCCGCGACCCTGAGCTCAAACGTAAAGCATGGCTGGCGGTTTTTGTGGGTTCTGCGTTGTTCTGGGTAGTGGTAGCGCTTGTTATCTGGCATTGGTGGGGCTAA</t>
  </si>
  <si>
    <t>TTGCCAGGAAGAAGTATTGATAAGATAACCAATAAGCCATGGCGCCATGGAGTGAAGTCTGCCTGTGGGGGCGATGAAGATTGA</t>
  </si>
  <si>
    <t>TTAAACGTGTCTCGATCCGTCGCACAAATTACGAGAACCTTCACAAATTGACAGCACGTTTATGCAACAAAATTGCGAAAGATATATCCTCAC</t>
  </si>
  <si>
    <t>MRIYLSQFCCINVLSICEGSRNLCDGSRHV</t>
  </si>
  <si>
    <t>GTGAAAGATTCGTATTATACGCACAGCCCAGTTTACAGTTTATATAACAGCGCTATATGTTTTTGTATCCGTACCATGCCGCCTACAAGCGGCTGTCTGAGTACCTCTAGCCGTGCCAGGGGGTATTAG</t>
  </si>
  <si>
    <t>MKDSYYTHSPVYSLYNSAICFCIRTMPPTSGCLSTSSRARGY</t>
  </si>
  <si>
    <t>MGRGGTRWCCATDSKGRPLR</t>
  </si>
  <si>
    <t>ATGAGTAATTACTCAGACCTTTTCCAAATCATCAAGATCAGAGTTTGCCAGAACAATGATTTCCCAACTTATTCACTGGCAGGAACCAATAACTACCGCGCCAGCCAGGTATGGTATCGAATCGGACAGATATTCACCCTTGAATGCGTCCTCGCTGAATACAGAAGATGCTGCTCATCAGATTATTACCTGCTGGACAACGAAAAGGCACTTCACCACCTTATTTTTCAAATCACAAAGTGGAAATTGGAGGATATCAGAGGATTATCTCTTAATGACAGTCTGTTTATTATTTCAGACAGGCTAAAACCTGATTACATGCCAGCAGAAGCTGCGCAATTTCTCCGCTCGCTGAAACTGCCAGTCAATCATTATTCTGTTGACGATTTCTCGGAAGCGGACTGGGATCCCAGAGAAAACTCAGTTTTCCTTTAA</t>
  </si>
  <si>
    <t>MSNYSDLFQIIKIRVCQNNDFPTYSLAGTNNYRASQVWYRIGQIFTLECVLAEYRRCCSSDYYLLDNEKALHHLIFQITKWKLEDIRGLSLNDSLFIISDRLKPDYMPAEAAQFLRSLKLPVNHYSVDDFSEADWDPRENSVFL</t>
  </si>
  <si>
    <t>GTGTCAGACAACTTCGCCGCGCGAAGAACATGA</t>
  </si>
  <si>
    <t>MSDNFAARRT</t>
  </si>
  <si>
    <t>ATGACACTCACTACTAATACAGATACTCCAGCCCATGAAAACCAGCAATGCGACAGGATATTTAAAGGCCAGGCCTGCCCGCGCTAA</t>
  </si>
  <si>
    <t>MTLTTNTDTPAHENQQCDRIFKGQACPR</t>
  </si>
  <si>
    <t>ATGTTGACCGGCATTCCGGAACGGCGCTCCAGCACCTCATTAACCCGCGAAGTATCAACGTCATCCCCTTTGATAAACGTGCGCAGCACTGGCGTAACGGGCAATGGAACTTTTTTGTCTGACTCAAATTCAGCACGGTTGCGAGAAAGCGGTTCGTGTACCTCCAGCCAACGACTGCCATCCGGCTCTACCGAAAATTTAACGGGCCTGTCGATAATCTGA</t>
  </si>
  <si>
    <t>MLTGIPERRSSTSLTREVSTSSPLINVRSTGVTGNGTFLSDSNSARLRESGSCTSSQRLPSGSTENLTGLSII</t>
  </si>
  <si>
    <t>TTATGCGACATGGTCATTCTCCTTTACGGCGAATGCCGTCGCGTAAGCAAAAAATTGCCCCAT</t>
  </si>
  <si>
    <t>MGQFFAYATAFAVKENDHVA</t>
  </si>
  <si>
    <t>ATGACACGCGTTCAATTTAAACACCACCATCATCACCATCATCCTGACTAG</t>
  </si>
  <si>
    <t>MTRVQFKHHHHHHHPD</t>
  </si>
  <si>
    <t>ATGAAAATTCTTCTATGGGCAATCTTAATTATTTTTCTGATTGGGCTGTTGGTGGTAACGGGCGTGTTTAAGATGATTTTCTGA</t>
  </si>
  <si>
    <t>MKILLWAILIIFLIGLLVVTGVFKMIF</t>
  </si>
  <si>
    <t>GTGAAATATTTCTTTATGGGCATTTCATTTATGGTCATCGTTTGGGCCGGTACTTTCGCCCTGATGATTTAA</t>
  </si>
  <si>
    <t>MKYFFMGISFMVIVWAGTFALMI</t>
  </si>
  <si>
    <t>ATGATTGAACGTGAACTGGGGAACTGGAAAGATTTTATCGAAGTCATGCTTCGTAAATAA</t>
  </si>
  <si>
    <t>MIERELGNWKDFIEVMLRK</t>
  </si>
  <si>
    <t>ATGATCAGACGCTTAAAGAGCAACCGCGGGATATCCTGCCTGGGTGATAAGATCACATGCGCGGTTACTAAGATTCCCTCGACCGAATACAAAACCCGATAG</t>
  </si>
  <si>
    <t>MIRRLKSNRGISCLGDKITCAVTKIPSTEYKTR</t>
  </si>
  <si>
    <t>ATGAAGGTACGATGCTTTTGTGTCGTGCTTCTTGTTTCTGGCACGTTGTGTCTTCACGCAGACAGAAGCTACCCAGGTAATTCTGTTCCCGTAACGCTCAACGTCCAGAGCAGGTAA</t>
  </si>
  <si>
    <t xml:space="preserve">MKVRCFCVVLLVSGTLCLHADRSYPGNSVPVTLNVQSR                        </t>
  </si>
  <si>
    <t>Y</t>
  </si>
  <si>
    <t>ATGAAAAATAGTATATTTTTACCATTGCTTCTGGTGCTGTCGGCAACGACCTTTTCGGCATTGGTGATGGCTGCCAGTCATTCTCCCCACCAGATAATACAAAACATTTTTCCAGTGGCTGGCCGCCAGATATCCTGA</t>
  </si>
  <si>
    <t>MKNSIFLPLLLVLSATTFSALVMAASHSPHQIIQNIFPVAGRQIS</t>
  </si>
  <si>
    <t>TTGATAGGTCTAACAGGCTTGAATTACTTTTCTTTAAAAACTACTGCATGTAAAAGGGTCTCCTCTTGTTGTGATGAGATTCGTATATATTTATATCTTAGTGATTTATGGATCATACTTGTGGTTTTCCTTAGGAGGTAA</t>
  </si>
  <si>
    <t>MIGLTGLNYFSLKTTACKRVSSCCDEIRIYLYLSDLWIILVVFLRR</t>
  </si>
  <si>
    <t>ATGCCGATCATAGCACCAATTCCCCGTACCGAACGACGCCTGATGCAGAAAACTATCCATAAAACGCGTGACAAAAACCATGCCCGCAGACTGACTGCCATGTTGATGCTGCAACCCGGGAGACAGTATCGGCCACGTTGCCAGAACGCTCTGCTACGCCCGTTCACCCATTGGACGCTGGATTAA</t>
  </si>
  <si>
    <t>MPIIAPIPRTERRLMQKTIHKTRDKNHARRLTAMLMLQPGRQYRPRCQNALLRPFTHWTLD</t>
  </si>
  <si>
    <t>ATGAACAGAGAAGAAATGCACTGTGATGTTGTCAAAATTTAA</t>
  </si>
  <si>
    <t>MNREEMHCDVVKI</t>
  </si>
  <si>
    <t>ATGAAGCTCACCCGGTTTTTCTTCGCATTCTTTTTTATCTTCCCCTGA</t>
  </si>
  <si>
    <t>TTGCGAAACCCAAGGTGCATGCCGAGGGGCGGTTGGCCTCGTAAAAAGCCGCAAAAAAATAGTCGCAAACGACGAAACCTACGCTTTAGCAGCTTAATAACCTGCTTAGAGCCCTCTCTCCCTAGCCTCCGCTCTTAG</t>
  </si>
  <si>
    <t>MRNPRCMPRGGWPRKKPQKNSRKRRNLRFSSLITCLEPSLPSLRS</t>
  </si>
  <si>
    <t>TCACCTTCCTGCCAATAGTATCAT</t>
  </si>
  <si>
    <t>MILLAGR</t>
  </si>
  <si>
    <t>ATGCCTGGATGTATAAGTGCCTGTTCGTGCGTTGTCAGCTCGACGCCTCCCGATCCTAAGGCCCCCCCTAAGCCTAAGTGGATAGAGTTAAAAGGTTATTGTGTTACATGTACTAGTCAGGAGGATATTCGTCCACCTAAAGAGGGTGAACCAAAGCAAAAAATGACACCCAGGGATTTAGTGCTGTTACGCGGTCTTTTAAAAGACCTGGGGGTAACACAAAATCCCTGGCAAGACCCGACAGTAAAACCCAATAACTGTGGGTTGCCATATTTTCCAGTAGTTCCTGGAGAACGAGAAACTGATGTTTGA</t>
  </si>
  <si>
    <t>MPGCISACSCVVSSTPPDPKAPPKPKWIELKGYCVTCTSQEDIRPPKEGEPKQKMTPRDLVLLRGLLKDLGVTQNPWQDPTVKPNNCGLPYFPVVPGERETDV</t>
  </si>
  <si>
    <t>ATGGAATTGATTAACACGGTATGTTACAGATAA</t>
  </si>
  <si>
    <t>MELINTVCYR</t>
  </si>
  <si>
    <t>ATGATGATGACAACTACCCTTTTATCTCTTCTGGCCTGGCATACCGTCAGTAGATTAAAGGAGTAG</t>
  </si>
  <si>
    <t>MMMTTTLLSLLAWHTVSRLKE</t>
  </si>
  <si>
    <t>ATGGAAAGCCCTGCATCCCCATCTGCTCCCAGGCCAATAGCGCCCGTTCAAGGATTCGAAGGTCGTTCACCGATAGCTATCCGTGATATTCCGGTGGCTTTTGCATCGGGTTGTAAGGCCGTTTACCCGGCTTTCGCCCCTCCCGCTTATCGTTCTCTCCTGATTTTTTCATGCAGGCACTCACGCTTTTCTCGTCATTCCTGGATTTGCCGCAGGCGGCGCTTTACCGGGCCCAATGTTCCCGCTGACGTCTCAGTCTGCGTATCATTGGTTGCTTTATAG</t>
  </si>
  <si>
    <t>MESPASPSAPRPIAPVQGFEGRSPIAIRDIPVAFASGCKAVYPAFAPPAYRSLLIFSCRHSRFSRHSWICRRRRFTGPNVPADVSVCVSLVAL</t>
  </si>
  <si>
    <t>GTGACCGGGGTGAGCGAGGAAAGCCAACGCACATGCAGCGTGAAGTATGACGGGTAA</t>
  </si>
  <si>
    <t>MTGVSEESQRTCSVKYDG</t>
  </si>
  <si>
    <t>ATGAAAATAATTCTTATTTGCGAAATGGCGACAATATGCAGTGATAGTGCTAAAGAGGGATAA</t>
  </si>
  <si>
    <t>MKIILICEMATICSDSAKEG</t>
  </si>
  <si>
    <t>TTAAATTTGCTGTTTTACTTTACTGTAATCTCTTAGAGTACAACGATTGCCCGGCGCCTGGTGGCCATGTATGTCTGACAA</t>
  </si>
  <si>
    <t>MSDIHGHQAPGNRCTLRDYSKVKQQI</t>
  </si>
  <si>
    <t>TCAGAATAAAACGGCTGGCAGACATCTTAATAATCCATATACATCAATAAGATAGACACACTGGCATGGTGCATTTTCTGCATTATTTGCTGATATATACAC</t>
  </si>
  <si>
    <t>MYISANNAENAPCQCVYLIDVYGLLRCLPAVLF</t>
  </si>
  <si>
    <t>TTAATAATCCATATACATCAATAAGATAGACACACTGGCATGGTGCATTTTCTGCATTATTTGCTGATATATACACCATACCTTATCACAAATCGCCAGCAATGGGGGTTCACCAGTCAA</t>
  </si>
  <si>
    <t>MTGEPPLLAICDKVWCIYQQIMQKMHHASVSILLMYMDY</t>
  </si>
  <si>
    <t>GTGCTAAAGATTCAGGTAAAAATTCATTTAGGGCATTTAACTGTGCATACCCGACGCTAA</t>
  </si>
  <si>
    <t>MLKIQVKIHLGHLTVHTRR</t>
  </si>
  <si>
    <t>TTGTTCTGTCCGGAAGACAGCTTATACTGA</t>
  </si>
  <si>
    <t>MFCPEDSLY</t>
  </si>
  <si>
    <t>GTGGTCATCGAAAACAGTGTAGAGTTTTTGAGCTGGGTTAGCTTCGAAAACGATTTTTCCAGAGCGACTGAGTGCAGGCTTAACATTGATACTTAA</t>
  </si>
  <si>
    <t>MVIENSVEFLSWVSFENDFSRATECRLNIDT</t>
  </si>
  <si>
    <t>TTGATACTTAACTTGTTGATAATGAAAGGCTGGCTGAGAGTTGTTTTCAAAGTATCACCCCTGTTGTAG</t>
  </si>
  <si>
    <t>MILNLLIMKGWLRVVFKVSPLL</t>
  </si>
  <si>
    <t>ATGCTGGTGAAACGTGTTTATCCCCGCTGGCGCGGGGAACATTTTTCAGCCCTTGTCGACTGCGGAACGCCCCTCGGTTTATCCCCGCTGGCGCGGGGAACACGCGAAATAGTGGGGAAAAACCCCTGGTTAACCCGGTTTATCCCCGCTGGCGCGGGAAACACTAGGCCTTGA</t>
  </si>
  <si>
    <t>MLVKRVYPRWRGEHFSALVDCGTPLGLSPLARGTREIVGKNPWLTRFIPAGAGNTRP</t>
  </si>
  <si>
    <t>ATGAAAGTTTGTGGCGTAGGTCATGTTCGGGTATACTGCTTTCCCGTCCTGGTTATTCCATCGTCTTTTAAACCTAACTTCTCAGGTTCCGCATGA</t>
  </si>
  <si>
    <t>MKVCGVGHVRVYCFPVLVIPSSFKPNFSGSA</t>
  </si>
  <si>
    <t>GTGGGCAGTTGTAATTTCCGCAGTAGGGTTGGCTTTTGCGGTATCCGGATGCAGCAGCGATTATGTAATGGCGACGAAAGATGGTCGTATGATCCTGACCGATGGAAAACCACAAGTTGA</t>
  </si>
  <si>
    <t>MGSCNFRSRVGFCGIRMQQRLCNGDERWSYDPDRWKTTS</t>
  </si>
  <si>
    <t>TTGACGATGATACCGGTCTGGTCAGCTATACCGATGCACAGGGAAACGAGATGCAAATCAACCGTGACGAAGTATCCCAAATCATCGAACGTTAAGCGGTGGCCTGTGATCGAGGTCAGCGTTCTGCAAGCCTTCAGGCTGCGTCCCGTAACGGTGCGTGGCGACCACGCCCGGTAA</t>
  </si>
  <si>
    <t>MTMIPVWSAIPMHRETRCKSTVTKYPKSSNVKRWPVIEVSVLQAFRLRPVTVRGDHAR</t>
  </si>
  <si>
    <t>TTGCAAGCGGGCCAGTCCCCTGAGCCGATATTTCATACCACAAGAATGTGGCGCTCCGCGGTTGGTGAGCATGCTCGGTTCGTCCGAGAAGCCTTAAAACTGTGA</t>
  </si>
  <si>
    <t>MQAGQSPEPIFHTTRMWRSAVGEHARFVREALKL</t>
  </si>
  <si>
    <t>TTGTCAGCGATTAACCGGGCCTGCCGCCAAAAACAAGCCCGGAGAGAGGGAATCAGGCTTCGTAAACGCTCAGCTTATCCCAGTCAAACTCTACGCCAATGCCGTAGGTGTCCGGTGCCACGGCGCGATAATTGTCGACCACCAGCGGATGTTTGGTATATTGATCGATTGGGAAACTGTGAACCTCCAGTCAGCCAGTCTCGAATGCGGAAACCAGTCTGA</t>
  </si>
  <si>
    <t>MSAINRACRQKQARREGIRLRKRSAYPSQTLRQCRRCPVPRRDNCRPPADVWYIDRLGNCEPPVSQSRMRKPV</t>
  </si>
  <si>
    <t>ATGGTTATAAGATTATTAAAACTATTATTTTTCAGATAA</t>
  </si>
  <si>
    <t>MVIRLLKLLFFR</t>
  </si>
  <si>
    <t>GTGGCGGCATCACATGTAGAGAATTAA</t>
  </si>
  <si>
    <t>MAASHVEN</t>
  </si>
  <si>
    <t>TTGTGCTACAGGATGTGTACCACATTAGAAATAGAATGCGGAGACCCATTCTGA</t>
  </si>
  <si>
    <t>MCYRMCTTLEIECGDPF</t>
  </si>
  <si>
    <t>ATGAAGGTATATTTTGTTTTTTGCCCGAAAATGGCAGAAGATAGCCACACAATGACTGGCAAATCATGA</t>
  </si>
  <si>
    <t>MKVYFVFCPKMAEDSHTMTGKS</t>
  </si>
  <si>
    <t>ATGTCCTGCTGCGCTGGGTGTCTGTGA</t>
  </si>
  <si>
    <t>MSCCAGCL</t>
  </si>
  <si>
    <t>ATGCTCAAGTTCAACTCCACGCTTGCCGATAGCCAACCACAGAAAAATGTTTATTGGACAGGGTGCGACTGA</t>
  </si>
  <si>
    <t>MLKFNSTLADSQPQKNVYWTGCD</t>
  </si>
  <si>
    <t>ATGACGCTTACGCAGTTGGGCGTGGTCTTCTGGCACGATCTGGCAGCGCCGATCATTGCTGGCATTATCGCCAGTGTGATCGTCAACTGGCTACGTGACAGGAAGTAA</t>
  </si>
  <si>
    <t>MTLTQLGVVFWHDLAAPIIAGIIASVIVNWLRDRK</t>
  </si>
  <si>
    <t>GTGATGCAAGAAAGCAACGGAATGGATAATTCGATTGCGGACAATGTTATTTAG</t>
  </si>
  <si>
    <t>MMQESNGMDNSIADNVI</t>
  </si>
  <si>
    <t>ATGATATCGTGGCGAAGCATTATCCGGGGGCGCTGCCCGCAAAATAAACGCTATCTGCGTAATAAGCTTCACCAGGAATTTCTGGCATACTAG</t>
  </si>
  <si>
    <t>MISWRSIIRGRCPQNKRYLRNKLHQEFLAY</t>
  </si>
  <si>
    <t>GTGGGTATTGAAGGACAAGTTACCCCGCGCCTGAACGTATGGGGTAACGTGGCGCAACAGGTGGGTGACACAGGTTATAGTGATACCCAAGGAATGCTGGGGATGAAATACAGTTTCTGA</t>
  </si>
  <si>
    <t>MGIEGQVTPRLNVWGNVAQQVGDTGYSDTQGMLGMKYSF</t>
  </si>
  <si>
    <t>ATGAAACCTATCAGCCAAATGAAAGCGTTTCCGGGTAAAAGCCGCTGA</t>
  </si>
  <si>
    <t>MKPISQMKAFPGKSR</t>
  </si>
  <si>
    <t>ATGCAAAAAAGAGGGTTGGACAAAATTTTTTATCAGGTTGTCCTGATAGCAATCATCCTGATTTTACTGACTATCTGGATACGATAA</t>
  </si>
  <si>
    <t>MQKRGLDKIFYQVVLIAIILILLTIWIR</t>
  </si>
  <si>
    <t>ATGAATCGCTCACCCGATAAAATCATCGCGCTGATATTTTTACTGATTAGCCTGTTGGTGTTGTGTTTAGCCCTCTGGCAAATCGTTTTCTAA</t>
  </si>
  <si>
    <t>MNRSPDKIIALIFLLISLLVLCLALWQIVF</t>
  </si>
  <si>
    <t>ATGTTGGACAGTCACTTTTACGTAAATCATCTGGCAAGTTAA</t>
  </si>
  <si>
    <t>MLDSHFYVNHLAS</t>
  </si>
  <si>
    <t>GTGAGAAACAGAAGATCTCTTGCTCAGTTTAGGCTATGA</t>
  </si>
  <si>
    <t>MRNRRSLAQFRL</t>
  </si>
  <si>
    <t>ATGGAAATAAAAAAAGCTGGCCCGGGGAGACACCAGACCAGCCTGCAGGGGGAGATGAATTAG</t>
  </si>
  <si>
    <t>MEIKKAGPGRHQTSLQGEMN</t>
  </si>
  <si>
    <t>GTGGATAAATCTGGTGGAAAGCTTGGATCAACCGGTAGTTATCCAAAGAATAACCGTTGTTCACTTTTTGAGTTGTGTATAAGTACCCGTTTTGATCCCAGCTTATACGGACCACGATCACCGATCATTCACAGCTAG</t>
  </si>
  <si>
    <t>MDKSGGKLGSTGSYPKNNRCSLFELCISTRFDPSLYGPRSPIIHS</t>
  </si>
  <si>
    <t>GTGAATAACAGCATAAAATTCTGTTTCTCAAGATTTACGACGGGGATGTAA</t>
  </si>
  <si>
    <t>MNNSIKFCFSRFTTGM</t>
  </si>
  <si>
    <t>ATGAACATAATGAAAAACGCAGAATTTCCAGACGACTGGCTTTTAGGGCTACGCCAGGTCGTACGCGACCCAGTGCTCTATGAATTACTCAAATACTGCCCGTTGGAAATCATGCAGTACAGGGCGTTTATGCGATGTCGCTTGAGTATGTTCTGCTGA</t>
  </si>
  <si>
    <t>MNIMKNAEFPDDWLLGLRQVVRDPVLYELLKYCPLEIMQYRAFMRCRLSMFC</t>
  </si>
  <si>
    <t>GTGTCGTCAATGACAGTGAATAATGACGAGAAACCGCCAGCCCGTATTTAA</t>
  </si>
  <si>
    <t>MSSMTVNNDEKPPARI</t>
  </si>
  <si>
    <t>TTGACATACGGTTTATCCCGAATGGCGACGGTCAAGTACTGA</t>
  </si>
  <si>
    <t>MTYGLSRMATVKY</t>
  </si>
  <si>
    <t>TTGGACACACCCAGTAGATACTGGCTCATTATCCTGTCATCCAGGATCAACTCCTAA</t>
  </si>
  <si>
    <t>MDTPSRYWLIILSSRINS</t>
  </si>
  <si>
    <t>TTGCTGATAGCCTTAGCGGTTGTCAGCGACCTTTCATTTTTTCCCGTCGCGTTGAGTCAGGCTGTTTAA</t>
  </si>
  <si>
    <t>MLIALAVVSDLSFFPVALSQAV</t>
  </si>
  <si>
    <t>ATGTTAGAATCTATTATTAATCTGGTATCGAGTGGAGCGGTCGACAGCCACACGCCACAAACTGCGCTAGCCGCCGTGTTGTGTGCCGCGCTGGTGGGACTGTTCAGCTGA</t>
  </si>
  <si>
    <t>MLESIINLVSSGAVDSHTPQTALAAVLCAALVGLFS</t>
  </si>
  <si>
    <t>TCAAAAACTCCTGACGCCTTTCACGCTGCTGCTGCGTTGGCTGCCTTCGCTTACCCCAGTCAC</t>
  </si>
  <si>
    <t>MTGVSEGSQRSSSVKGVRSF</t>
  </si>
  <si>
    <t>TTGATGCCCTTTTTGCACGCTTTCACACCAGAACCTGGCTCATCAGTGATTTTATTTGTCATAATCATTGCTGAGACAGGCTCTGTAGAGGGCGTATAA</t>
  </si>
  <si>
    <t>MMPFLHAFTPEPGSSVILFVIIIAETGSVEGV</t>
  </si>
  <si>
    <t>TTGAGGGCAGTGGCATTGCCCGTTGCCGGGCAGGTACTTCGATAA</t>
  </si>
  <si>
    <t>MRAVALPVAGQVLR</t>
  </si>
  <si>
    <t>ATGATAAGTAAAACGGAACCTATCAATAACACACGGGTAATCGCATCCACATCCAGCCAGCAGGCGATGATGACGCCCAGCAATACCGCGAGGCTTTCCTGGCGAAACGCCGCTTCGTGA</t>
  </si>
  <si>
    <t>MISKTEPINNTRVIASTSSQQAMMTPSNTARLSWRNAAS</t>
  </si>
  <si>
    <t>ATGAGGCGGATGACCGTAGACCGGATACGGCTGCCGAGGGCGATTTGCGCATTATTGGCGCGTAGCCTGGCGAGGTCCCGCTGTCCTTCCAGCAGAATAATCATATCGTCGTCGTCCAGCCAGCCGCGAGCATGTTCCTGA</t>
  </si>
  <si>
    <t>MRRMTVDRIRLPRAICALLARSLARSRCPSSRIIISSSSSQPRACS</t>
  </si>
  <si>
    <t>TTGTCCAGGTTACTAACTCTAAAGTGGTATTTTACATACACTTACAATTGA</t>
  </si>
  <si>
    <t>MSRLLTLKWYFTYTYN</t>
  </si>
  <si>
    <t>ATGGTTAGCGTTTTTCCTGCGATGATGCCATGCGTAGATTATGCAACGCGCGCATGCATTGATCTTGCGTCAGACGCGCTGCTTTACCGGTTCCAAGCGTTCTGA</t>
  </si>
  <si>
    <t>MVSVFPAMMPCVDYATRACIDLASDALLYRFQAF</t>
  </si>
  <si>
    <t>GTGTATTTAACGAAGGTTAGTTTATCCTCGCCAAAGGGTGAGGAGAATCGCGGGGGAGTCTCCTCGTAA</t>
  </si>
  <si>
    <t>MYLTKVSLSSPKGEENRGGVSS</t>
  </si>
  <si>
    <t>ATGACAAACAGTGAAACCCGATATCGTTCCAACCGTCGCCAGAAGAAGGCGAAACCGCCCCATCCGGCCGATTTTTTGCGAGTGTTCACAGAAAGGTGA</t>
  </si>
  <si>
    <t>MTNSETRYRSNRRQKKAKPPHPADFLRVFTER</t>
  </si>
  <si>
    <t>ATGAAAGCTATTATCAAAACCGCTGACGGTATCACAGTTGGCGGAACCCTTAACGATCGGGTATAA</t>
  </si>
  <si>
    <t>MKAIIKTADGITVGGTLNDRV</t>
  </si>
  <si>
    <t>ATGCACACTGGAAACGACGTAGATATGGTCTATAGTCATATGGCATTAAAATTTGCGCCTTAA</t>
  </si>
  <si>
    <t>MHTGNDVDMVYSHMALKFAP</t>
  </si>
  <si>
    <t>ATGGACCCTGAACCCACCCCTCTCCCGCGATGGAGAATTTTCCTTTTCCGGTAA</t>
  </si>
  <si>
    <t>TCAGATGATGACATTCTCCAGCAT</t>
  </si>
  <si>
    <t>MLENVII</t>
  </si>
  <si>
    <t>TCAGAACGTGTGGCGATTACAGATAACAATCAGCAC</t>
  </si>
  <si>
    <t>MLIVICNRHTF</t>
  </si>
  <si>
    <t>Coordinate (left)</t>
  </si>
  <si>
    <t>Coordinate (right)</t>
  </si>
  <si>
    <t>Length (nt)</t>
  </si>
  <si>
    <t>Length (aa)</t>
  </si>
  <si>
    <t>MMSIAAARQRSSHHRPGIARR</t>
  </si>
  <si>
    <t>MVAKNKIHGRRIRQSLQQLHYRCLFQQLAVRPPGTKYVSVTAETKNWLIHLVTSEGR</t>
  </si>
  <si>
    <t>MNAAIFRFFFYFST</t>
  </si>
  <si>
    <t>MVVRGRAKKKPLTHS</t>
  </si>
  <si>
    <t xml:space="preserve">MSCLLTLLYLHSSLSDPIPTDPVPIPEPLPRPQPMPDPPPDEEPIKMSHQTPGSARIRAC                          </t>
  </si>
  <si>
    <t>MPSENQEPRRDPELKRKAWLAVFVGSALFWVVVALVIWHWWG</t>
  </si>
  <si>
    <t>MKLTRFFFAFFFIFP</t>
  </si>
  <si>
    <t>MDPEPTPLPRWRIFLFR</t>
  </si>
  <si>
    <t>Ribosome density (RPKM) in LB</t>
  </si>
  <si>
    <t>Ribosome density (RPKM) in RDM</t>
  </si>
  <si>
    <t>mRNA density (RPKM) in LB</t>
  </si>
  <si>
    <t>mRNA density (RPKM) in RDM</t>
  </si>
  <si>
    <t>MNEKQYGSTCRQLLQQKIRGMTSE</t>
  </si>
  <si>
    <t>GTGGAGGTGATACGAGATAATGAACCGTTGTATTCTGCTGAATCTGTCGCATCGTTCTGGTGCGCGCATGTCCCCCGCAATCTGCATCTCTGCTTTGCATACCTGCCGATGTTATACCCATCTCGGCGCTTCTCAGGATTCCAGAGCCGGCAATGGCGCTGA</t>
  </si>
  <si>
    <t>MEVIRDNEPLYSAESVASFWCAHVPRNLHLCFAYLPMLYPSRRFSGFQSRQWR</t>
  </si>
  <si>
    <t>VNYSWFCRFGIVAITECRIGTAGV</t>
  </si>
  <si>
    <t>VVRIIMYFRSEAL</t>
  </si>
  <si>
    <t>VKNETKNSAKKPPDGGFFCI</t>
  </si>
  <si>
    <t>LLIRPLRLLFYTQNNSSCVKAARE</t>
  </si>
  <si>
    <t>LPGRSIDKITNKPWRHGVKSACGGDED</t>
  </si>
  <si>
    <t>ATGAACGAAAAACAATACGGCTCAACGTGTCGGCAACTTCTACAACAAAAGATAAGAGGAATGACATCAGAGTAA</t>
  </si>
  <si>
    <t>ATGGGGCGCGGCGGCACCCGGTGGTGTTGCGCGACCGATTCGAAGGGAAGGCCATTGAGATAG</t>
  </si>
  <si>
    <t>LDCKTQRLKLSPSRWAETRAHIPLHALSMSPILRARHHHFSNTGLASGPCAPEARFPYPPQLKD</t>
  </si>
  <si>
    <t>VMSNDYRLPDSEYLARRFSVPHLICLMVIFLILSIFSKGSICL</t>
  </si>
  <si>
    <t>mia-128</t>
  </si>
  <si>
    <t>mia-126</t>
  </si>
  <si>
    <t>mia-110</t>
  </si>
  <si>
    <t>LITF</t>
  </si>
  <si>
    <t>TTGATCACGTTTTAG</t>
  </si>
  <si>
    <t>GTGGTGGAGTATTACACTCAAAACGGCATTACCGACTGGCAGACCGTGTGGCTCATCTTCGCAGGCTACTCGCTGGTGCTGGCCTTCGCGTTCGTAGCCTTGTTCAAATACAAACACGTTCGCGTTCCGGCAAGTTCGCAACCCGTTGCACATTAA</t>
  </si>
  <si>
    <t>MVEYYTQNGITDWQTVWLIFAGYSLVLAFAFVALFKYKHVRVPASSQPVAH</t>
  </si>
  <si>
    <t>ATGAATCTTAAGCTGCAGCTTAAAATACTCTCTTTTCTGCAGTTCTGTCTGTGGGGAAGCTGGCTCACTACCCTGGGCTCGTATATGTTCGTCACCTTAAAATTTGACGGCGCATCTATTGGCGCAGTTTATAGTTCACTGGGGATTGCCGCCGTCTTTATGCCGACCTTGCTAGGCATTGTGGCTGACCAATGGCTTCGGCTGTATCCTGGGCGGCATTGTGAGCGGTAA</t>
  </si>
  <si>
    <t>MNLKLQLKILSFLQFCLWGSWLTTLGSYMFVTLKFDGASIGAVYSSLGIAAVFMPTLLGIVADQWLRLYPGRHCER</t>
  </si>
  <si>
    <r>
      <t xml:space="preserve">mia-129 </t>
    </r>
    <r>
      <rPr>
        <sz val="12"/>
        <rFont val="Times New Roman"/>
        <family val="1"/>
      </rPr>
      <t>(from pseudogene)</t>
    </r>
  </si>
  <si>
    <r>
      <t xml:space="preserve">mia-130 </t>
    </r>
    <r>
      <rPr>
        <sz val="12"/>
        <rFont val="Times New Roman"/>
        <family val="1"/>
      </rPr>
      <t>(from pseudogene)</t>
    </r>
  </si>
  <si>
    <r>
      <rPr>
        <i/>
        <sz val="12"/>
        <rFont val="Times New Roman"/>
        <family val="1"/>
      </rPr>
      <t>mia</t>
    </r>
    <r>
      <rPr>
        <sz val="12"/>
        <rFont val="Times New Roman"/>
        <family val="1"/>
      </rPr>
      <t>-# (</t>
    </r>
    <r>
      <rPr>
        <u/>
        <sz val="12"/>
        <rFont val="Times New Roman"/>
        <family val="1"/>
      </rPr>
      <t>m</t>
    </r>
    <r>
      <rPr>
        <sz val="12"/>
        <rFont val="Times New Roman"/>
        <family val="1"/>
      </rPr>
      <t xml:space="preserve">issing </t>
    </r>
    <r>
      <rPr>
        <u/>
        <sz val="12"/>
        <rFont val="Times New Roman"/>
        <family val="1"/>
      </rPr>
      <t>i</t>
    </r>
    <r>
      <rPr>
        <sz val="12"/>
        <rFont val="Times New Roman"/>
        <family val="1"/>
      </rPr>
      <t xml:space="preserve">n 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nnotation)</t>
    </r>
  </si>
  <si>
    <t>Ribosome density (RPKM) in low pH (5.8)</t>
  </si>
  <si>
    <t>mRNA density (RPKM) in low pH (5.8)</t>
  </si>
  <si>
    <r>
      <t>Ribosome density (RPKM) in low Mg</t>
    </r>
    <r>
      <rPr>
        <vertAlign val="superscript"/>
        <sz val="12"/>
        <color theme="1"/>
        <rFont val="Times New Roman"/>
        <family val="1"/>
      </rPr>
      <t>2+</t>
    </r>
    <r>
      <rPr>
        <sz val="12"/>
        <color theme="1"/>
        <rFont val="Times New Roman"/>
        <family val="1"/>
      </rPr>
      <t xml:space="preserve"> (10 </t>
    </r>
    <r>
      <rPr>
        <sz val="12"/>
        <color theme="1"/>
        <rFont val="Arial"/>
        <family val="2"/>
      </rPr>
      <t>µ</t>
    </r>
    <r>
      <rPr>
        <sz val="12"/>
        <color theme="1"/>
        <rFont val="Times New Roman"/>
        <family val="1"/>
      </rPr>
      <t>M)</t>
    </r>
  </si>
  <si>
    <r>
      <t>mRNA density (RPKM) in low Mg</t>
    </r>
    <r>
      <rPr>
        <vertAlign val="superscript"/>
        <sz val="12"/>
        <color theme="1"/>
        <rFont val="Times New Roman"/>
        <family val="1"/>
      </rPr>
      <t>2+</t>
    </r>
    <r>
      <rPr>
        <sz val="12"/>
        <color theme="1"/>
        <rFont val="Times New Roman"/>
        <family val="1"/>
      </rPr>
      <t xml:space="preserve"> (10 </t>
    </r>
    <r>
      <rPr>
        <sz val="12"/>
        <color theme="1"/>
        <rFont val="Arial"/>
        <family val="2"/>
      </rPr>
      <t>µ</t>
    </r>
    <r>
      <rPr>
        <sz val="12"/>
        <color theme="1"/>
        <rFont val="Times New Roman"/>
        <family val="1"/>
      </rPr>
      <t>M)</t>
    </r>
  </si>
  <si>
    <r>
      <rPr>
        <b/>
        <sz val="14"/>
        <rFont val="Times New Roman"/>
        <family val="1"/>
      </rPr>
      <t>Table S10</t>
    </r>
    <r>
      <rPr>
        <sz val="14"/>
        <rFont val="Times New Roman"/>
        <family val="1"/>
      </rPr>
      <t xml:space="preserve"> List of unannotated ORFs identified in strain 14028s</t>
    </r>
  </si>
  <si>
    <t>Putative RBS, spacing to start codon (nucleotides)</t>
  </si>
  <si>
    <t xml:space="preserve">gga, 4 </t>
  </si>
  <si>
    <t>&gt; &lt; &gt;</t>
  </si>
  <si>
    <t>&gt; &lt; &lt;</t>
  </si>
  <si>
    <t>&gt; &gt; &gt;</t>
  </si>
  <si>
    <r>
      <t>Flanking genes</t>
    </r>
    <r>
      <rPr>
        <vertAlign val="superscript"/>
        <sz val="12"/>
        <rFont val="Times New Roman"/>
        <family val="1"/>
      </rPr>
      <t>b</t>
    </r>
  </si>
  <si>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Flanking gene(s) overlapped with an unannotated ORF is in boldface.</t>
    </r>
  </si>
  <si>
    <t>gga, 12</t>
  </si>
  <si>
    <t>aggagg, 6</t>
  </si>
  <si>
    <t>&lt; &gt; &gt;</t>
  </si>
  <si>
    <t>gga, 8</t>
  </si>
  <si>
    <t>gga, 14</t>
  </si>
  <si>
    <t>gga, 7</t>
  </si>
  <si>
    <t>&lt;</t>
  </si>
  <si>
    <t>agga, 7</t>
  </si>
  <si>
    <t>agga, 9</t>
  </si>
  <si>
    <t>agg, 8</t>
  </si>
  <si>
    <t>gga, 6</t>
  </si>
  <si>
    <t>&gt; &gt; &lt;</t>
  </si>
  <si>
    <t>gagg, 9</t>
  </si>
  <si>
    <t>&gt;</t>
  </si>
  <si>
    <t>gga, 13</t>
  </si>
  <si>
    <t>gag, 12</t>
  </si>
  <si>
    <t>gga, 10</t>
  </si>
  <si>
    <t>gagg, 10</t>
  </si>
  <si>
    <t>gag, 11</t>
  </si>
  <si>
    <t>&lt; &gt; &lt;</t>
  </si>
  <si>
    <t>gga, 9</t>
  </si>
  <si>
    <t>agga, 12</t>
  </si>
  <si>
    <t>gag, 7</t>
  </si>
  <si>
    <t>&lt; &lt; &lt;</t>
  </si>
  <si>
    <t>gag, 5</t>
  </si>
  <si>
    <t>gagg, 8</t>
  </si>
  <si>
    <t>agg, 5</t>
  </si>
  <si>
    <t>No RBS</t>
  </si>
  <si>
    <t>aggag, 8</t>
  </si>
  <si>
    <t>agg, 12</t>
  </si>
  <si>
    <t>gagg, 4</t>
  </si>
  <si>
    <t>aggag, 6</t>
  </si>
  <si>
    <t>gga, 5</t>
  </si>
  <si>
    <t>&lt; &lt; &gt;</t>
  </si>
  <si>
    <t>agg, 10</t>
  </si>
  <si>
    <t>aggagg, 7</t>
  </si>
  <si>
    <t>aggag, 7</t>
  </si>
  <si>
    <t>gag, 8</t>
  </si>
  <si>
    <t>ggag, 8</t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</si>
  <si>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Orientation of unannotated ORFs with respect to neighboring genes (&gt;, clockwise; &lt;, counterclockwise). When a unannotated ORF is present on the opposite strand or internally on the same strand of an annotated gene, only the orientation of the unannotated ORF is shown.</t>
    </r>
  </si>
  <si>
    <t>ggagg, 5</t>
  </si>
  <si>
    <t>gag, 13</t>
  </si>
  <si>
    <t>agg, 6</t>
  </si>
  <si>
    <t>aggagg, 9</t>
  </si>
  <si>
    <t>ggag, 11</t>
  </si>
  <si>
    <t>agg, 9</t>
  </si>
  <si>
    <t>agga, 4</t>
  </si>
  <si>
    <r>
      <t xml:space="preserve">On the opposite strand of </t>
    </r>
    <r>
      <rPr>
        <i/>
        <sz val="12"/>
        <rFont val="Times New Roman"/>
        <family val="1"/>
      </rPr>
      <t>erfK</t>
    </r>
  </si>
  <si>
    <t>agg, 13</t>
  </si>
  <si>
    <t>ggag, 9</t>
  </si>
  <si>
    <t>gagg, 5</t>
  </si>
  <si>
    <t>agg, 7</t>
  </si>
  <si>
    <t>gga, 11</t>
  </si>
  <si>
    <t>gagg, 6</t>
  </si>
  <si>
    <t>aggag, 13</t>
  </si>
  <si>
    <t>agg, 4</t>
  </si>
  <si>
    <t>gag, 4</t>
  </si>
  <si>
    <r>
      <t xml:space="preserve">On the opposite strand of </t>
    </r>
    <r>
      <rPr>
        <i/>
        <sz val="12"/>
        <rFont val="Times New Roman"/>
        <family val="1"/>
      </rPr>
      <t>orgA</t>
    </r>
  </si>
  <si>
    <t>ggagg, 13</t>
  </si>
  <si>
    <r>
      <t xml:space="preserve">On the opposite strand of </t>
    </r>
    <r>
      <rPr>
        <i/>
        <sz val="12"/>
        <rFont val="Times New Roman"/>
        <family val="1"/>
      </rPr>
      <t>STM14_3510</t>
    </r>
  </si>
  <si>
    <t>gagg, 7</t>
  </si>
  <si>
    <t>ggagg, 12</t>
  </si>
  <si>
    <t>agg, 90</t>
  </si>
  <si>
    <r>
      <t xml:space="preserve">On the opposite strand of </t>
    </r>
    <r>
      <rPr>
        <i/>
        <sz val="12"/>
        <rFont val="Times New Roman"/>
        <family val="1"/>
      </rPr>
      <t>STM14_4074</t>
    </r>
  </si>
  <si>
    <t>agga, 6</t>
  </si>
  <si>
    <t>ggag, 7</t>
  </si>
  <si>
    <r>
      <t xml:space="preserve">On the same strand of </t>
    </r>
    <r>
      <rPr>
        <i/>
        <sz val="12"/>
        <rFont val="Times New Roman"/>
        <family val="1"/>
      </rPr>
      <t>STM14_4527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misL</t>
    </r>
    <r>
      <rPr>
        <sz val="12"/>
        <rFont val="Times New Roman"/>
        <family val="1"/>
      </rPr>
      <t>)</t>
    </r>
  </si>
  <si>
    <t>misL / fidL</t>
  </si>
  <si>
    <t>ggag, 6</t>
  </si>
  <si>
    <t>aggag, 4</t>
  </si>
  <si>
    <t>gidA / mioC</t>
  </si>
  <si>
    <t>ilvL / ilvG</t>
  </si>
  <si>
    <r>
      <t xml:space="preserve">On the same strand of </t>
    </r>
    <r>
      <rPr>
        <i/>
        <sz val="12"/>
        <rFont val="Times New Roman"/>
        <family val="1"/>
      </rPr>
      <t>STM14_4708</t>
    </r>
  </si>
  <si>
    <t>agg, 11</t>
  </si>
  <si>
    <t>hemC / cyaA</t>
  </si>
  <si>
    <t>STM14_4753 / corA</t>
  </si>
  <si>
    <t>agga, 8</t>
  </si>
  <si>
    <t>STM14_4819 / glnA</t>
  </si>
  <si>
    <t>yjbA / malG</t>
  </si>
  <si>
    <r>
      <t xml:space="preserve">On the opposite strand of </t>
    </r>
    <r>
      <rPr>
        <i/>
        <sz val="12"/>
        <rFont val="Times New Roman"/>
        <family val="1"/>
      </rPr>
      <t>dgkA</t>
    </r>
  </si>
  <si>
    <t>agga, 11</t>
  </si>
  <si>
    <r>
      <t xml:space="preserve">On the opposite strand of </t>
    </r>
    <r>
      <rPr>
        <i/>
        <sz val="12"/>
        <rFont val="Times New Roman"/>
        <family val="1"/>
      </rPr>
      <t>STM14_5110</t>
    </r>
  </si>
  <si>
    <r>
      <t xml:space="preserve">On the opposite strand of </t>
    </r>
    <r>
      <rPr>
        <i/>
        <sz val="12"/>
        <rFont val="Times New Roman"/>
        <family val="1"/>
      </rPr>
      <t>STM14_5212</t>
    </r>
  </si>
  <si>
    <r>
      <t xml:space="preserve">On the opposite strand of </t>
    </r>
    <r>
      <rPr>
        <i/>
        <sz val="12"/>
        <rFont val="Times New Roman"/>
        <family val="1"/>
      </rPr>
      <t>STM14_5288</t>
    </r>
  </si>
  <si>
    <t>STM14_5291 / ytfK</t>
  </si>
  <si>
    <t>treR / mgtA</t>
  </si>
  <si>
    <t>ggagg, 4</t>
  </si>
  <si>
    <r>
      <t xml:space="preserve">On the same strand of </t>
    </r>
    <r>
      <rPr>
        <i/>
        <sz val="12"/>
        <rFont val="Times New Roman"/>
        <family val="1"/>
      </rPr>
      <t>STM14_3160</t>
    </r>
    <r>
      <rPr>
        <sz val="12"/>
        <rFont val="Times New Roman"/>
        <family val="1"/>
      </rPr>
      <t xml:space="preserve"> (pseudogene)</t>
    </r>
  </si>
  <si>
    <r>
      <rPr>
        <b/>
        <i/>
        <sz val="12"/>
        <rFont val="Times New Roman"/>
        <family val="1"/>
      </rPr>
      <t>STM14_5426</t>
    </r>
    <r>
      <rPr>
        <i/>
        <sz val="12"/>
        <rFont val="Times New Roman"/>
        <family val="1"/>
      </rPr>
      <t xml:space="preserve"> / STM14_5427</t>
    </r>
  </si>
  <si>
    <r>
      <t xml:space="preserve">STM14_5401 / </t>
    </r>
    <r>
      <rPr>
        <b/>
        <i/>
        <sz val="12"/>
        <rFont val="Times New Roman"/>
        <family val="1"/>
      </rPr>
      <t>STM14_5402</t>
    </r>
  </si>
  <si>
    <t>mrcB / STM14_0227</t>
  </si>
  <si>
    <t>dinP / STM14_0370</t>
  </si>
  <si>
    <t>yaiA / aroM</t>
  </si>
  <si>
    <t>clpP / STM14_0531</t>
  </si>
  <si>
    <r>
      <t xml:space="preserve">Opposite strand of </t>
    </r>
    <r>
      <rPr>
        <i/>
        <sz val="12"/>
        <rFont val="Times New Roman"/>
        <family val="1"/>
      </rPr>
      <t>STM14_0820</t>
    </r>
  </si>
  <si>
    <r>
      <t xml:space="preserve">Opposite strand of </t>
    </r>
    <r>
      <rPr>
        <i/>
        <sz val="12"/>
        <rFont val="Times New Roman"/>
        <family val="1"/>
      </rPr>
      <t>STM14_0850</t>
    </r>
  </si>
  <si>
    <t>sdhB / kgd</t>
  </si>
  <si>
    <t>ybiB / ybiJ</t>
  </si>
  <si>
    <r>
      <t xml:space="preserve">Opposite strand of </t>
    </r>
    <r>
      <rPr>
        <i/>
        <sz val="12"/>
        <rFont val="Times New Roman"/>
        <family val="1"/>
      </rPr>
      <t>STM14_970</t>
    </r>
  </si>
  <si>
    <t>cspD / clpS</t>
  </si>
  <si>
    <r>
      <t xml:space="preserve">Opposite strand of </t>
    </r>
    <r>
      <rPr>
        <i/>
        <sz val="12"/>
        <rFont val="Times New Roman"/>
        <family val="1"/>
      </rPr>
      <t>STM14_1082</t>
    </r>
  </si>
  <si>
    <t>STM14_1155 / STM14_1156</t>
  </si>
  <si>
    <t>STM14_1239 / pipD</t>
  </si>
  <si>
    <t>STM14_1260 / STM14_1261</t>
  </si>
  <si>
    <t>STM14_1360 / STM14_1361</t>
  </si>
  <si>
    <r>
      <t xml:space="preserve">Opposite strand of </t>
    </r>
    <r>
      <rPr>
        <i/>
        <sz val="12"/>
        <rFont val="Times New Roman"/>
        <family val="1"/>
      </rPr>
      <t>STM14_1376</t>
    </r>
  </si>
  <si>
    <t>potC / STM14_1399</t>
  </si>
  <si>
    <t>pagJ / STM14_1481</t>
  </si>
  <si>
    <t>STM14_1485 / STM14_1486</t>
  </si>
  <si>
    <t>STM14_1499 / STM14_1500</t>
  </si>
  <si>
    <r>
      <t xml:space="preserve">On the opposite strand of </t>
    </r>
    <r>
      <rPr>
        <i/>
        <sz val="12"/>
        <rFont val="Times New Roman"/>
        <family val="1"/>
      </rPr>
      <t>STM14_1500</t>
    </r>
  </si>
  <si>
    <r>
      <t xml:space="preserve">On the same strand of </t>
    </r>
    <r>
      <rPr>
        <i/>
        <sz val="12"/>
        <rFont val="Times New Roman"/>
        <family val="1"/>
      </rPr>
      <t>STM14_1504</t>
    </r>
    <r>
      <rPr>
        <sz val="12"/>
        <rFont val="Times New Roman"/>
        <family val="1"/>
      </rPr>
      <t xml:space="preserve"> (pseudogene)</t>
    </r>
  </si>
  <si>
    <r>
      <t xml:space="preserve">On the opposite strand of </t>
    </r>
    <r>
      <rPr>
        <i/>
        <sz val="12"/>
        <rFont val="Times New Roman"/>
        <family val="1"/>
      </rPr>
      <t>STM14_1623</t>
    </r>
  </si>
  <si>
    <t>pykF / STM14_1673</t>
  </si>
  <si>
    <t>gst / tppB</t>
  </si>
  <si>
    <t>STM14_1833 / ydeE</t>
  </si>
  <si>
    <t>pdgL / ugtL</t>
  </si>
  <si>
    <r>
      <t xml:space="preserve">On the opposite strand of </t>
    </r>
    <r>
      <rPr>
        <i/>
        <sz val="12"/>
        <rFont val="Times New Roman"/>
        <family val="1"/>
      </rPr>
      <t>STM14_1976</t>
    </r>
  </si>
  <si>
    <r>
      <t xml:space="preserve">On the same strand of </t>
    </r>
    <r>
      <rPr>
        <i/>
        <sz val="12"/>
        <rFont val="Times New Roman"/>
        <family val="1"/>
      </rPr>
      <t>STM14_1999</t>
    </r>
  </si>
  <si>
    <t>dpbA / zntB</t>
  </si>
  <si>
    <t>acnA / STM14_2071</t>
  </si>
  <si>
    <t>STM14_2248 / STM14_2249</t>
  </si>
  <si>
    <r>
      <t xml:space="preserve">On the opposite strand of </t>
    </r>
    <r>
      <rPr>
        <i/>
        <sz val="12"/>
        <rFont val="Times New Roman"/>
        <family val="1"/>
      </rPr>
      <t>STM14_2305</t>
    </r>
  </si>
  <si>
    <r>
      <rPr>
        <b/>
        <sz val="12"/>
        <rFont val="Times New Roman"/>
        <family val="1"/>
      </rPr>
      <t xml:space="preserve">STM14_2461 </t>
    </r>
    <r>
      <rPr>
        <sz val="12"/>
        <rFont val="Times New Roman"/>
      </rPr>
      <t xml:space="preserve">/ </t>
    </r>
    <r>
      <rPr>
        <b/>
        <sz val="12"/>
        <rFont val="Times New Roman"/>
        <family val="1"/>
      </rPr>
      <t>STM14_2462</t>
    </r>
  </si>
  <si>
    <r>
      <t xml:space="preserve">On the same strand of </t>
    </r>
    <r>
      <rPr>
        <i/>
        <sz val="12"/>
        <rFont val="Times New Roman"/>
        <family val="1"/>
      </rPr>
      <t>STM14_2474</t>
    </r>
    <r>
      <rPr>
        <sz val="12"/>
        <rFont val="Times New Roman"/>
        <family val="1"/>
      </rPr>
      <t xml:space="preserve"> (mis-annotated)</t>
    </r>
  </si>
  <si>
    <r>
      <t xml:space="preserve">asnU </t>
    </r>
    <r>
      <rPr>
        <b/>
        <sz val="12"/>
        <rFont val="Times New Roman"/>
        <family val="1"/>
      </rPr>
      <t>/ erfK</t>
    </r>
  </si>
  <si>
    <t>yeeZ / hisG</t>
  </si>
  <si>
    <r>
      <rPr>
        <b/>
        <i/>
        <sz val="12"/>
        <rFont val="Times New Roman"/>
        <family val="1"/>
      </rPr>
      <t xml:space="preserve">STM14_2560 </t>
    </r>
    <r>
      <rPr>
        <i/>
        <sz val="12"/>
        <rFont val="Times New Roman"/>
        <family val="1"/>
      </rPr>
      <t xml:space="preserve">/ </t>
    </r>
    <r>
      <rPr>
        <b/>
        <i/>
        <sz val="12"/>
        <rFont val="Times New Roman"/>
        <family val="1"/>
      </rPr>
      <t>STM14_2562</t>
    </r>
    <r>
      <rPr>
        <sz val="12"/>
        <rFont val="Times New Roman"/>
        <family val="1"/>
      </rPr>
      <t xml:space="preserve">; On the opposite strand of </t>
    </r>
    <r>
      <rPr>
        <i/>
        <sz val="12"/>
        <rFont val="Times New Roman"/>
        <family val="1"/>
      </rPr>
      <t>STM14_2561</t>
    </r>
  </si>
  <si>
    <t>ddg / yfdZ</t>
  </si>
  <si>
    <t>acrD / yffB</t>
  </si>
  <si>
    <r>
      <t xml:space="preserve">On the opposite strand of </t>
    </r>
    <r>
      <rPr>
        <i/>
        <sz val="12"/>
        <rFont val="Times New Roman"/>
        <family val="1"/>
      </rPr>
      <t>STM14_3072</t>
    </r>
  </si>
  <si>
    <t>STM14_3109 / sseB</t>
  </si>
  <si>
    <t>STM14_3165 / STM14_3166</t>
  </si>
  <si>
    <r>
      <rPr>
        <i/>
        <sz val="12"/>
        <rFont val="Times New Roman"/>
        <family val="1"/>
      </rPr>
      <t xml:space="preserve">STM14_3165 / </t>
    </r>
    <r>
      <rPr>
        <b/>
        <i/>
        <sz val="12"/>
        <rFont val="Times New Roman"/>
        <family val="1"/>
      </rPr>
      <t>STM14_3166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(mis-annotated)</t>
    </r>
  </si>
  <si>
    <r>
      <rPr>
        <i/>
        <sz val="12"/>
        <rFont val="Times New Roman"/>
        <family val="1"/>
      </rPr>
      <t>STM14_3166</t>
    </r>
    <r>
      <rPr>
        <sz val="12"/>
        <rFont val="Times New Roman"/>
        <family val="1"/>
      </rPr>
      <t xml:space="preserve"> (mis-annotated)/ </t>
    </r>
    <r>
      <rPr>
        <i/>
        <sz val="12"/>
        <rFont val="Times New Roman"/>
        <family val="1"/>
      </rPr>
      <t>STM14_3167</t>
    </r>
    <r>
      <rPr>
        <sz val="12"/>
        <rFont val="Times New Roman"/>
        <family val="1"/>
      </rPr>
      <t xml:space="preserve"> (mis-annotated)</t>
    </r>
  </si>
  <si>
    <r>
      <t xml:space="preserve">On the same strand of </t>
    </r>
    <r>
      <rPr>
        <i/>
        <sz val="12"/>
        <rFont val="Times New Roman"/>
        <family val="1"/>
      </rPr>
      <t>STM14_3249</t>
    </r>
  </si>
  <si>
    <r>
      <t xml:space="preserve">On the same strand of </t>
    </r>
    <r>
      <rPr>
        <i/>
        <sz val="12"/>
        <rFont val="Times New Roman"/>
        <family val="1"/>
      </rPr>
      <t>STM14_3267</t>
    </r>
  </si>
  <si>
    <r>
      <t xml:space="preserve">On the opposite strand of </t>
    </r>
    <r>
      <rPr>
        <i/>
        <sz val="12"/>
        <rFont val="Times New Roman"/>
        <family val="1"/>
      </rPr>
      <t>STM14_3349</t>
    </r>
  </si>
  <si>
    <r>
      <t xml:space="preserve">On the opposite strand of </t>
    </r>
    <r>
      <rPr>
        <i/>
        <sz val="12"/>
        <rFont val="Times New Roman"/>
        <family val="1"/>
      </rPr>
      <t>STM14_3355</t>
    </r>
  </si>
  <si>
    <t>STM14_3355 / STM14_3356</t>
  </si>
  <si>
    <r>
      <t xml:space="preserve">On the opposite strand of </t>
    </r>
    <r>
      <rPr>
        <i/>
        <sz val="12"/>
        <rFont val="Times New Roman"/>
        <family val="1"/>
      </rPr>
      <t>STM14_3396</t>
    </r>
  </si>
  <si>
    <r>
      <t xml:space="preserve">On the opposite strand of </t>
    </r>
    <r>
      <rPr>
        <i/>
        <sz val="12"/>
        <rFont val="Times New Roman"/>
        <family val="1"/>
      </rPr>
      <t>STM14_3427</t>
    </r>
  </si>
  <si>
    <r>
      <t xml:space="preserve">On the opposite strand of </t>
    </r>
    <r>
      <rPr>
        <i/>
        <sz val="12"/>
        <rFont val="Times New Roman"/>
        <family val="1"/>
      </rPr>
      <t>STM14_3457</t>
    </r>
  </si>
  <si>
    <t>STM14_3466 / orgC</t>
  </si>
  <si>
    <t>hilD / hilA</t>
  </si>
  <si>
    <r>
      <rPr>
        <b/>
        <i/>
        <sz val="12"/>
        <rFont val="Times New Roman"/>
        <family val="1"/>
      </rPr>
      <t xml:space="preserve">STM14_3510 </t>
    </r>
    <r>
      <rPr>
        <i/>
        <sz val="12"/>
        <rFont val="Times New Roman"/>
        <family val="1"/>
      </rPr>
      <t>/ mutS</t>
    </r>
  </si>
  <si>
    <t>iap / ygbF</t>
  </si>
  <si>
    <r>
      <rPr>
        <b/>
        <i/>
        <sz val="12"/>
        <rFont val="Times New Roman"/>
        <family val="1"/>
      </rPr>
      <t xml:space="preserve">pyrG </t>
    </r>
    <r>
      <rPr>
        <i/>
        <sz val="12"/>
        <rFont val="Times New Roman"/>
        <family val="1"/>
      </rPr>
      <t>/ mazG</t>
    </r>
  </si>
  <si>
    <r>
      <t xml:space="preserve">On the same strand of </t>
    </r>
    <r>
      <rPr>
        <i/>
        <sz val="12"/>
        <rFont val="Times New Roman"/>
        <family val="1"/>
      </rPr>
      <t>STM14_3630</t>
    </r>
  </si>
  <si>
    <t>STM14_3630 / STM14_3631</t>
  </si>
  <si>
    <t>ygfE / ygfA</t>
  </si>
  <si>
    <t>STM14_3726 / STM14_3727</t>
  </si>
  <si>
    <t>STM14_3734 / galP</t>
  </si>
  <si>
    <t>garL / STM14_3932</t>
  </si>
  <si>
    <r>
      <t xml:space="preserve">On the same strand of </t>
    </r>
    <r>
      <rPr>
        <i/>
        <sz val="12"/>
        <rFont val="Times New Roman"/>
        <family val="1"/>
      </rPr>
      <t>STM14_5142</t>
    </r>
  </si>
  <si>
    <r>
      <rPr>
        <b/>
        <i/>
        <sz val="12"/>
        <rFont val="Times New Roman"/>
        <family val="1"/>
      </rPr>
      <t xml:space="preserve">STM14_0340 </t>
    </r>
    <r>
      <rPr>
        <i/>
        <sz val="12"/>
        <rFont val="Times New Roman"/>
        <family val="1"/>
      </rPr>
      <t>/ 0341</t>
    </r>
  </si>
  <si>
    <r>
      <rPr>
        <b/>
        <i/>
        <sz val="12"/>
        <rFont val="Times New Roman"/>
        <family val="1"/>
      </rPr>
      <t xml:space="preserve">STM14_0453  </t>
    </r>
    <r>
      <rPr>
        <i/>
        <sz val="12"/>
        <rFont val="Times New Roman"/>
        <family val="1"/>
      </rPr>
      <t>/psiF</t>
    </r>
  </si>
  <si>
    <r>
      <rPr>
        <b/>
        <i/>
        <sz val="12"/>
        <rFont val="Times New Roman"/>
        <family val="1"/>
      </rPr>
      <t xml:space="preserve">ybaN </t>
    </r>
    <r>
      <rPr>
        <i/>
        <sz val="12"/>
        <rFont val="Times New Roman"/>
        <family val="1"/>
      </rPr>
      <t>/ apt</t>
    </r>
  </si>
  <si>
    <r>
      <t xml:space="preserve">ygbE / </t>
    </r>
    <r>
      <rPr>
        <b/>
        <i/>
        <sz val="12"/>
        <rFont val="Times New Roman"/>
        <family val="1"/>
      </rPr>
      <t>ybgC</t>
    </r>
  </si>
  <si>
    <r>
      <rPr>
        <b/>
        <i/>
        <sz val="12"/>
        <rFont val="Times New Roman"/>
        <family val="1"/>
      </rPr>
      <t xml:space="preserve">STM14_970 </t>
    </r>
    <r>
      <rPr>
        <i/>
        <sz val="12"/>
        <rFont val="Times New Roman"/>
        <family val="1"/>
      </rPr>
      <t>/ ompX</t>
    </r>
  </si>
  <si>
    <r>
      <rPr>
        <b/>
        <i/>
        <sz val="12"/>
        <rFont val="Times New Roman"/>
        <family val="1"/>
      </rPr>
      <t xml:space="preserve">ybjX </t>
    </r>
    <r>
      <rPr>
        <i/>
        <sz val="12"/>
        <rFont val="Times New Roman"/>
        <family val="1"/>
      </rPr>
      <t>/ ybjY</t>
    </r>
  </si>
  <si>
    <r>
      <t xml:space="preserve">STM14_1507 / </t>
    </r>
    <r>
      <rPr>
        <b/>
        <i/>
        <sz val="12"/>
        <rFont val="Times New Roman"/>
        <family val="1"/>
      </rPr>
      <t>STM14_1508</t>
    </r>
  </si>
  <si>
    <r>
      <t xml:space="preserve">yeaJ / </t>
    </r>
    <r>
      <rPr>
        <b/>
        <i/>
        <sz val="12"/>
        <rFont val="Times New Roman"/>
        <family val="1"/>
      </rPr>
      <t>STM14_1554</t>
    </r>
  </si>
  <si>
    <r>
      <t xml:space="preserve">yeaC / </t>
    </r>
    <r>
      <rPr>
        <b/>
        <i/>
        <sz val="12"/>
        <rFont val="Times New Roman"/>
        <family val="1"/>
      </rPr>
      <t>STM14_1569</t>
    </r>
  </si>
  <si>
    <r>
      <rPr>
        <b/>
        <i/>
        <sz val="12"/>
        <rFont val="Times New Roman"/>
        <family val="1"/>
      </rPr>
      <t xml:space="preserve">rfc </t>
    </r>
    <r>
      <rPr>
        <i/>
        <sz val="12"/>
        <rFont val="Times New Roman"/>
        <family val="1"/>
      </rPr>
      <t>/ STM14_1627</t>
    </r>
  </si>
  <si>
    <r>
      <rPr>
        <b/>
        <i/>
        <sz val="12"/>
        <rFont val="Times New Roman"/>
        <family val="1"/>
      </rPr>
      <t xml:space="preserve">STM14_1623 </t>
    </r>
    <r>
      <rPr>
        <i/>
        <sz val="12"/>
        <rFont val="Times New Roman"/>
        <family val="1"/>
      </rPr>
      <t>/ pheS</t>
    </r>
  </si>
  <si>
    <r>
      <t xml:space="preserve">On the opposite strand of </t>
    </r>
    <r>
      <rPr>
        <i/>
        <sz val="12"/>
        <rFont val="Times New Roman"/>
        <family val="1"/>
      </rPr>
      <t>STM14_1796</t>
    </r>
  </si>
  <si>
    <r>
      <rPr>
        <b/>
        <i/>
        <sz val="12"/>
        <rFont val="Times New Roman"/>
        <family val="1"/>
      </rPr>
      <t xml:space="preserve">ogt </t>
    </r>
    <r>
      <rPr>
        <i/>
        <sz val="12"/>
        <rFont val="Times New Roman"/>
        <family val="1"/>
      </rPr>
      <t>/ fnr</t>
    </r>
  </si>
  <si>
    <r>
      <rPr>
        <b/>
        <i/>
        <sz val="12"/>
        <rFont val="Times New Roman"/>
        <family val="1"/>
      </rPr>
      <t xml:space="preserve">STM14_2071 </t>
    </r>
    <r>
      <rPr>
        <i/>
        <sz val="12"/>
        <rFont val="Times New Roman"/>
        <family val="1"/>
      </rPr>
      <t>/ cysB</t>
    </r>
  </si>
  <si>
    <r>
      <t xml:space="preserve">STM14_2126 / </t>
    </r>
    <r>
      <rPr>
        <b/>
        <i/>
        <sz val="12"/>
        <rFont val="Times New Roman"/>
        <family val="1"/>
      </rPr>
      <t>STM14_2127</t>
    </r>
  </si>
  <si>
    <r>
      <rPr>
        <b/>
        <i/>
        <sz val="12"/>
        <rFont val="Times New Roman"/>
        <family val="1"/>
      </rPr>
      <t xml:space="preserve">ychP </t>
    </r>
    <r>
      <rPr>
        <i/>
        <sz val="12"/>
        <rFont val="Times New Roman"/>
        <family val="1"/>
      </rPr>
      <t>/ ychN</t>
    </r>
  </si>
  <si>
    <r>
      <t xml:space="preserve">yobF / </t>
    </r>
    <r>
      <rPr>
        <b/>
        <i/>
        <sz val="12"/>
        <rFont val="Times New Roman"/>
        <family val="1"/>
      </rPr>
      <t>STM14_2222</t>
    </r>
  </si>
  <si>
    <r>
      <rPr>
        <b/>
        <i/>
        <sz val="12"/>
        <rFont val="Times New Roman"/>
        <family val="1"/>
      </rPr>
      <t xml:space="preserve">STM14_2680 </t>
    </r>
    <r>
      <rPr>
        <i/>
        <sz val="12"/>
        <rFont val="Times New Roman"/>
        <family val="1"/>
      </rPr>
      <t>/ yohI</t>
    </r>
  </si>
  <si>
    <r>
      <t xml:space="preserve">STM14_3300 / </t>
    </r>
    <r>
      <rPr>
        <b/>
        <i/>
        <sz val="12"/>
        <rFont val="Times New Roman"/>
        <family val="1"/>
      </rPr>
      <t>STM14_3301</t>
    </r>
  </si>
  <si>
    <r>
      <rPr>
        <i/>
        <sz val="12"/>
        <rFont val="Times New Roman"/>
        <family val="1"/>
      </rPr>
      <t>STM14_3318 / STM14_3319</t>
    </r>
    <r>
      <rPr>
        <sz val="12"/>
        <rFont val="Times New Roman"/>
        <family val="1"/>
      </rPr>
      <t xml:space="preserve"> (mis-annotated)</t>
    </r>
  </si>
  <si>
    <r>
      <t xml:space="preserve">sprB / </t>
    </r>
    <r>
      <rPr>
        <b/>
        <i/>
        <sz val="12"/>
        <rFont val="Times New Roman"/>
        <family val="1"/>
      </rPr>
      <t>STM14_3464</t>
    </r>
  </si>
  <si>
    <r>
      <t xml:space="preserve">STM14_3466 / </t>
    </r>
    <r>
      <rPr>
        <b/>
        <i/>
        <sz val="12"/>
        <rFont val="Times New Roman"/>
        <family val="1"/>
      </rPr>
      <t>orgC</t>
    </r>
  </si>
  <si>
    <r>
      <t xml:space="preserve">yqgB / </t>
    </r>
    <r>
      <rPr>
        <b/>
        <i/>
        <sz val="12"/>
        <rFont val="Times New Roman"/>
        <family val="1"/>
      </rPr>
      <t>yqgC</t>
    </r>
  </si>
  <si>
    <r>
      <t xml:space="preserve">garL / </t>
    </r>
    <r>
      <rPr>
        <b/>
        <i/>
        <sz val="12"/>
        <rFont val="Times New Roman"/>
        <family val="1"/>
      </rPr>
      <t>STM14_3932</t>
    </r>
  </si>
  <si>
    <t>aroK / hofQ</t>
  </si>
  <si>
    <r>
      <rPr>
        <b/>
        <i/>
        <sz val="12"/>
        <rFont val="Times New Roman"/>
        <family val="1"/>
      </rPr>
      <t xml:space="preserve">STM14_4207 </t>
    </r>
    <r>
      <rPr>
        <i/>
        <sz val="12"/>
        <rFont val="Times New Roman"/>
        <family val="1"/>
      </rPr>
      <t>/ yrfF</t>
    </r>
  </si>
  <si>
    <r>
      <t xml:space="preserve">On the same strand of </t>
    </r>
    <r>
      <rPr>
        <i/>
        <sz val="12"/>
        <rFont val="Times New Roman"/>
        <family val="1"/>
      </rPr>
      <t>STM14_4365</t>
    </r>
    <r>
      <rPr>
        <sz val="12"/>
        <rFont val="Times New Roman"/>
        <family val="1"/>
      </rPr>
      <t xml:space="preserve"> (pseudogene)</t>
    </r>
  </si>
  <si>
    <t>STM14_4400 / STM14_4401</t>
  </si>
  <si>
    <t>STM14_4523 / rhuM</t>
  </si>
  <si>
    <t>cigR / mgtB</t>
  </si>
  <si>
    <r>
      <t xml:space="preserve">On the opposite strand of </t>
    </r>
    <r>
      <rPr>
        <i/>
        <sz val="12"/>
        <rFont val="Times New Roman"/>
        <family val="1"/>
      </rPr>
      <t>STM14_4539</t>
    </r>
  </si>
  <si>
    <t>dnaA / STM14_4633</t>
  </si>
  <si>
    <r>
      <t xml:space="preserve">pstS / </t>
    </r>
    <r>
      <rPr>
        <b/>
        <i/>
        <sz val="12"/>
        <rFont val="Times New Roman"/>
        <family val="1"/>
      </rPr>
      <t>STM14_4653</t>
    </r>
  </si>
  <si>
    <r>
      <rPr>
        <b/>
        <i/>
        <sz val="12"/>
        <rFont val="Times New Roman"/>
        <family val="1"/>
      </rPr>
      <t>STM14_4816</t>
    </r>
    <r>
      <rPr>
        <i/>
        <sz val="12"/>
        <rFont val="Times New Roman"/>
        <family val="1"/>
      </rPr>
      <t xml:space="preserve"> / glnG</t>
    </r>
  </si>
  <si>
    <r>
      <t xml:space="preserve">On the same strand of </t>
    </r>
    <r>
      <rPr>
        <i/>
        <sz val="12"/>
        <rFont val="Times New Roman"/>
        <family val="1"/>
      </rPr>
      <t>STM14_4983</t>
    </r>
  </si>
  <si>
    <r>
      <t xml:space="preserve">yjeI / </t>
    </r>
    <r>
      <rPr>
        <b/>
        <i/>
        <sz val="12"/>
        <rFont val="Times New Roman"/>
        <family val="1"/>
      </rPr>
      <t>yjeJ</t>
    </r>
  </si>
  <si>
    <r>
      <t>Orientation</t>
    </r>
    <r>
      <rPr>
        <vertAlign val="superscript"/>
        <sz val="12"/>
        <rFont val="Times New Roman"/>
        <family val="1"/>
      </rPr>
      <t>a</t>
    </r>
  </si>
  <si>
    <r>
      <t>nt sequence</t>
    </r>
    <r>
      <rPr>
        <vertAlign val="superscript"/>
        <sz val="12"/>
        <rFont val="Times New Roman"/>
        <family val="1"/>
      </rPr>
      <t>c</t>
    </r>
  </si>
  <si>
    <r>
      <rPr>
        <vertAlign val="super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Unannotated ORFs with alternative start codons are highlighted with green for GTG and blue for TTG.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</si>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</sst>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name val="Times New Roman"/>
    </font>
    <font>
      <i/>
      <sz val="12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1" fontId="15" fillId="0" borderId="0" xfId="0" applyNumberFormat="1" applyFont="1" applyAlignment="1">
      <alignment horizontal="center" vertical="center"/>
    </xf>
    <xf numFmtId="0" fontId="13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 vertical="center"/>
    </xf>
  </cellXfs>
  <cellStyles count="8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Normal" xfId="0" builtinId="0"/>
    <cellStyle name="Normal 2" xfId="83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tabSelected="1" topLeftCell="A19" zoomScale="68" zoomScaleNormal="68" workbookViewId="0">
      <selection activeCell="J29" sqref="J29"/>
    </sheetView>
  </sheetViews>
  <sheetFormatPr defaultColWidth="10.81640625" defaultRowHeight="15.55" x14ac:dyDescent="0.3"/>
  <cols>
    <col min="1" max="1" width="13.81640625" style="7" customWidth="1"/>
    <col min="2" max="2" width="10.36328125" style="25" customWidth="1"/>
    <col min="3" max="3" width="11.1796875" style="1" customWidth="1"/>
    <col min="4" max="4" width="11" style="1" customWidth="1"/>
    <col min="5" max="5" width="8.36328125" style="1" customWidth="1"/>
    <col min="6" max="6" width="24" style="1" customWidth="1"/>
    <col min="7" max="7" width="8.453125" style="1" customWidth="1"/>
    <col min="8" max="8" width="42" style="3" customWidth="1"/>
    <col min="9" max="9" width="7.81640625" style="1" customWidth="1"/>
    <col min="10" max="10" width="36.26953125" style="5" customWidth="1"/>
    <col min="11" max="11" width="10.81640625" style="1" customWidth="1"/>
    <col min="12" max="19" width="12" style="6" customWidth="1"/>
    <col min="20" max="16384" width="10.81640625" style="4"/>
  </cols>
  <sheetData>
    <row r="1" spans="1:19" s="21" customFormat="1" ht="29.4" customHeight="1" x14ac:dyDescent="0.35">
      <c r="A1" s="16" t="s">
        <v>407</v>
      </c>
      <c r="B1" s="16"/>
      <c r="C1" s="17"/>
      <c r="D1" s="17"/>
      <c r="E1" s="17"/>
      <c r="F1" s="17"/>
      <c r="G1" s="17"/>
      <c r="H1" s="18"/>
      <c r="I1" s="17"/>
      <c r="J1" s="19"/>
      <c r="K1" s="17"/>
      <c r="L1" s="20"/>
      <c r="M1" s="20"/>
      <c r="N1" s="20"/>
      <c r="O1" s="20"/>
      <c r="P1" s="20"/>
      <c r="Q1" s="20"/>
      <c r="R1" s="20"/>
      <c r="S1" s="20"/>
    </row>
    <row r="2" spans="1:19" s="9" customFormat="1" ht="93.35" x14ac:dyDescent="0.35">
      <c r="A2" s="13" t="s">
        <v>402</v>
      </c>
      <c r="B2" s="23" t="s">
        <v>408</v>
      </c>
      <c r="C2" s="14" t="s">
        <v>363</v>
      </c>
      <c r="D2" s="14" t="s">
        <v>364</v>
      </c>
      <c r="E2" s="22" t="s">
        <v>606</v>
      </c>
      <c r="F2" s="22" t="s">
        <v>413</v>
      </c>
      <c r="G2" s="14" t="s">
        <v>365</v>
      </c>
      <c r="H2" s="14" t="s">
        <v>607</v>
      </c>
      <c r="I2" s="14" t="s">
        <v>366</v>
      </c>
      <c r="J2" s="14" t="s">
        <v>125</v>
      </c>
      <c r="K2" s="14" t="s">
        <v>126</v>
      </c>
      <c r="L2" s="15" t="s">
        <v>375</v>
      </c>
      <c r="M2" s="15" t="s">
        <v>376</v>
      </c>
      <c r="N2" s="15" t="s">
        <v>405</v>
      </c>
      <c r="O2" s="15" t="s">
        <v>403</v>
      </c>
      <c r="P2" s="15" t="s">
        <v>377</v>
      </c>
      <c r="Q2" s="15" t="s">
        <v>378</v>
      </c>
      <c r="R2" s="15" t="s">
        <v>406</v>
      </c>
      <c r="S2" s="15" t="s">
        <v>404</v>
      </c>
    </row>
    <row r="3" spans="1:19" ht="31.1" x14ac:dyDescent="0.3">
      <c r="A3" s="32" t="s">
        <v>0</v>
      </c>
      <c r="B3" s="33" t="s">
        <v>409</v>
      </c>
      <c r="C3" s="34">
        <v>224209</v>
      </c>
      <c r="D3" s="34">
        <v>224256</v>
      </c>
      <c r="E3" s="35" t="s">
        <v>411</v>
      </c>
      <c r="F3" s="36" t="s">
        <v>505</v>
      </c>
      <c r="G3" s="37">
        <v>48</v>
      </c>
      <c r="H3" s="38" t="s">
        <v>127</v>
      </c>
      <c r="I3" s="37">
        <v>15</v>
      </c>
      <c r="J3" s="39" t="s">
        <v>128</v>
      </c>
      <c r="K3" s="37" t="s">
        <v>131</v>
      </c>
      <c r="L3" s="40">
        <v>30371.82</v>
      </c>
      <c r="M3" s="40">
        <v>24793.15</v>
      </c>
      <c r="N3" s="40">
        <v>25231</v>
      </c>
      <c r="O3" s="40">
        <v>14618.12</v>
      </c>
      <c r="P3" s="40">
        <v>98255.039999999994</v>
      </c>
      <c r="Q3" s="40">
        <v>80894.179999999993</v>
      </c>
      <c r="R3" s="40">
        <v>42942.79</v>
      </c>
      <c r="S3" s="40">
        <v>57762.67</v>
      </c>
    </row>
    <row r="4" spans="1:19" ht="140" x14ac:dyDescent="0.3">
      <c r="A4" s="11" t="s">
        <v>1</v>
      </c>
      <c r="B4" s="24" t="s">
        <v>415</v>
      </c>
      <c r="C4" s="1">
        <v>337324</v>
      </c>
      <c r="D4" s="1">
        <v>337587</v>
      </c>
      <c r="E4" s="8" t="s">
        <v>412</v>
      </c>
      <c r="F4" s="12" t="s">
        <v>570</v>
      </c>
      <c r="G4" s="2">
        <f>D4-C4+1</f>
        <v>264</v>
      </c>
      <c r="H4" s="3" t="s">
        <v>129</v>
      </c>
      <c r="I4" s="2">
        <f>G4/3-1</f>
        <v>87</v>
      </c>
      <c r="J4" s="3" t="s">
        <v>130</v>
      </c>
      <c r="K4" s="2" t="s">
        <v>131</v>
      </c>
      <c r="L4" s="41">
        <v>112967.39</v>
      </c>
      <c r="M4" s="41">
        <v>88868.97</v>
      </c>
      <c r="N4" s="41">
        <v>120802.99</v>
      </c>
      <c r="O4" s="41">
        <v>38121.03</v>
      </c>
      <c r="P4" s="41">
        <v>4510.6499999999996</v>
      </c>
      <c r="Q4" s="41">
        <v>5603.06</v>
      </c>
      <c r="R4" s="41">
        <v>3118.69</v>
      </c>
      <c r="S4" s="41">
        <v>2661.54</v>
      </c>
    </row>
    <row r="5" spans="1:19" ht="31.1" x14ac:dyDescent="0.3">
      <c r="A5" s="11" t="s">
        <v>2</v>
      </c>
      <c r="B5" s="24" t="s">
        <v>416</v>
      </c>
      <c r="C5" s="1">
        <v>359645</v>
      </c>
      <c r="D5" s="1">
        <v>359692</v>
      </c>
      <c r="E5" s="8" t="s">
        <v>412</v>
      </c>
      <c r="F5" s="12" t="s">
        <v>506</v>
      </c>
      <c r="G5" s="2">
        <v>48</v>
      </c>
      <c r="H5" s="3" t="s">
        <v>132</v>
      </c>
      <c r="I5" s="2">
        <v>15</v>
      </c>
      <c r="J5" s="5" t="s">
        <v>133</v>
      </c>
      <c r="K5" s="2" t="s">
        <v>131</v>
      </c>
      <c r="L5" s="41">
        <v>5206.6000000000004</v>
      </c>
      <c r="M5" s="41">
        <v>1770.94</v>
      </c>
      <c r="N5" s="41">
        <v>2803.44</v>
      </c>
      <c r="O5" s="41">
        <v>3758.95</v>
      </c>
      <c r="P5" s="41">
        <v>1958.57</v>
      </c>
      <c r="Q5" s="41">
        <v>3081.68</v>
      </c>
      <c r="R5" s="41">
        <v>1338.16</v>
      </c>
      <c r="S5" s="41">
        <v>1186.9000000000001</v>
      </c>
    </row>
    <row r="6" spans="1:19" x14ac:dyDescent="0.3">
      <c r="A6" s="11" t="s">
        <v>3</v>
      </c>
      <c r="B6" s="24" t="s">
        <v>418</v>
      </c>
      <c r="C6" s="1">
        <v>438238</v>
      </c>
      <c r="D6" s="1">
        <v>438270</v>
      </c>
      <c r="E6" s="8" t="s">
        <v>417</v>
      </c>
      <c r="F6" s="12" t="s">
        <v>571</v>
      </c>
      <c r="G6" s="2">
        <v>33</v>
      </c>
      <c r="H6" s="29" t="s">
        <v>134</v>
      </c>
      <c r="I6" s="2">
        <v>10</v>
      </c>
      <c r="J6" s="3" t="s">
        <v>135</v>
      </c>
      <c r="K6" s="2" t="s">
        <v>131</v>
      </c>
      <c r="L6" s="41">
        <v>1262.21</v>
      </c>
      <c r="M6" s="41">
        <v>0</v>
      </c>
      <c r="N6" s="41">
        <v>5436.98</v>
      </c>
      <c r="O6" s="41">
        <v>0</v>
      </c>
      <c r="P6" s="41">
        <v>949.61</v>
      </c>
      <c r="Q6" s="41">
        <v>27</v>
      </c>
      <c r="R6" s="41">
        <v>3361.99</v>
      </c>
      <c r="S6" s="41">
        <v>191.82</v>
      </c>
    </row>
    <row r="7" spans="1:19" ht="46.65" x14ac:dyDescent="0.3">
      <c r="A7" s="11" t="s">
        <v>4</v>
      </c>
      <c r="B7" s="24" t="s">
        <v>419</v>
      </c>
      <c r="C7" s="1">
        <v>442306</v>
      </c>
      <c r="D7" s="1">
        <v>442398</v>
      </c>
      <c r="E7" s="8" t="s">
        <v>412</v>
      </c>
      <c r="F7" s="12" t="s">
        <v>507</v>
      </c>
      <c r="G7" s="2">
        <v>93</v>
      </c>
      <c r="H7" s="3" t="s">
        <v>136</v>
      </c>
      <c r="I7" s="2">
        <v>30</v>
      </c>
      <c r="J7" s="3" t="s">
        <v>137</v>
      </c>
      <c r="K7" s="2" t="s">
        <v>131</v>
      </c>
      <c r="L7" s="41">
        <v>9405.4699999999993</v>
      </c>
      <c r="M7" s="41">
        <v>6398.23</v>
      </c>
      <c r="N7" s="41">
        <v>5305.44</v>
      </c>
      <c r="O7" s="41">
        <v>1077.83</v>
      </c>
      <c r="P7" s="41">
        <v>9097.8799999999992</v>
      </c>
      <c r="Q7" s="41">
        <v>4771.6400000000003</v>
      </c>
      <c r="R7" s="41">
        <v>7220.57</v>
      </c>
      <c r="S7" s="41">
        <v>7963.74</v>
      </c>
    </row>
    <row r="8" spans="1:19" ht="62.25" x14ac:dyDescent="0.3">
      <c r="A8" s="11" t="s">
        <v>5</v>
      </c>
      <c r="B8" s="24" t="s">
        <v>420</v>
      </c>
      <c r="C8" s="1">
        <v>504543</v>
      </c>
      <c r="D8" s="1">
        <v>504656</v>
      </c>
      <c r="E8" s="8" t="s">
        <v>412</v>
      </c>
      <c r="F8" s="12" t="s">
        <v>508</v>
      </c>
      <c r="G8" s="2">
        <v>114</v>
      </c>
      <c r="H8" s="30" t="s">
        <v>138</v>
      </c>
      <c r="I8" s="2">
        <v>37</v>
      </c>
      <c r="J8" s="3" t="s">
        <v>139</v>
      </c>
      <c r="K8" s="2" t="s">
        <v>131</v>
      </c>
      <c r="L8" s="41">
        <v>43845.03</v>
      </c>
      <c r="M8" s="41">
        <v>26098.06</v>
      </c>
      <c r="N8" s="41">
        <v>30296.880000000001</v>
      </c>
      <c r="O8" s="41">
        <v>10727.29</v>
      </c>
      <c r="P8" s="41">
        <v>67072.509999999995</v>
      </c>
      <c r="Q8" s="41">
        <v>86287.13</v>
      </c>
      <c r="R8" s="41">
        <v>42565.03</v>
      </c>
      <c r="S8" s="41">
        <v>45421.64</v>
      </c>
    </row>
    <row r="9" spans="1:19" ht="62.25" x14ac:dyDescent="0.3">
      <c r="A9" s="11" t="s">
        <v>6</v>
      </c>
      <c r="B9" s="24" t="s">
        <v>415</v>
      </c>
      <c r="C9" s="1">
        <v>540761</v>
      </c>
      <c r="D9" s="1">
        <v>540868</v>
      </c>
      <c r="E9" s="8" t="s">
        <v>412</v>
      </c>
      <c r="F9" s="12" t="s">
        <v>572</v>
      </c>
      <c r="G9" s="2">
        <v>108</v>
      </c>
      <c r="H9" s="3" t="s">
        <v>140</v>
      </c>
      <c r="I9" s="2">
        <v>35</v>
      </c>
      <c r="J9" s="3" t="s">
        <v>141</v>
      </c>
      <c r="K9" s="2" t="s">
        <v>131</v>
      </c>
      <c r="L9" s="41">
        <v>1928.37</v>
      </c>
      <c r="M9" s="41">
        <v>1574.17</v>
      </c>
      <c r="N9" s="41">
        <v>830.65</v>
      </c>
      <c r="O9" s="41">
        <v>2227.52</v>
      </c>
      <c r="P9" s="41">
        <v>6818.73</v>
      </c>
      <c r="Q9" s="41">
        <v>13011.55</v>
      </c>
      <c r="R9" s="41">
        <v>5352.64</v>
      </c>
      <c r="S9" s="41">
        <v>4337.33</v>
      </c>
    </row>
    <row r="10" spans="1:19" ht="62.25" x14ac:dyDescent="0.3">
      <c r="A10" s="11" t="s">
        <v>7</v>
      </c>
      <c r="B10" s="24" t="s">
        <v>422</v>
      </c>
      <c r="C10" s="1">
        <v>766454</v>
      </c>
      <c r="D10" s="1">
        <v>766558</v>
      </c>
      <c r="E10" s="8" t="s">
        <v>421</v>
      </c>
      <c r="F10" s="8" t="s">
        <v>509</v>
      </c>
      <c r="G10" s="2">
        <v>105</v>
      </c>
      <c r="H10" s="3" t="s">
        <v>142</v>
      </c>
      <c r="I10" s="2">
        <v>34</v>
      </c>
      <c r="J10" s="3" t="s">
        <v>143</v>
      </c>
      <c r="K10" s="2" t="s">
        <v>131</v>
      </c>
      <c r="L10" s="41">
        <v>330048.71000000002</v>
      </c>
      <c r="M10" s="41">
        <v>12953.16</v>
      </c>
      <c r="N10" s="41">
        <v>16233.28</v>
      </c>
      <c r="O10" s="41">
        <v>26348.42</v>
      </c>
      <c r="P10" s="41">
        <v>4625.96</v>
      </c>
      <c r="Q10" s="41">
        <v>352.19</v>
      </c>
      <c r="R10" s="41">
        <v>778.57</v>
      </c>
      <c r="S10" s="41">
        <v>3014.36</v>
      </c>
    </row>
    <row r="11" spans="1:19" ht="31.1" x14ac:dyDescent="0.3">
      <c r="A11" s="11" t="s">
        <v>8</v>
      </c>
      <c r="B11" s="24" t="s">
        <v>423</v>
      </c>
      <c r="C11" s="1">
        <v>797938</v>
      </c>
      <c r="D11" s="1">
        <v>798000</v>
      </c>
      <c r="E11" s="8" t="s">
        <v>421</v>
      </c>
      <c r="F11" s="8" t="s">
        <v>510</v>
      </c>
      <c r="G11" s="2">
        <v>63</v>
      </c>
      <c r="H11" s="30" t="s">
        <v>144</v>
      </c>
      <c r="I11" s="2">
        <v>20</v>
      </c>
      <c r="J11" s="3" t="s">
        <v>145</v>
      </c>
      <c r="K11" s="2" t="s">
        <v>131</v>
      </c>
      <c r="L11" s="41">
        <v>176528.46</v>
      </c>
      <c r="M11" s="41">
        <v>55320.78</v>
      </c>
      <c r="N11" s="41">
        <v>42719.16</v>
      </c>
      <c r="O11" s="41">
        <v>28321.37</v>
      </c>
      <c r="P11" s="41">
        <v>130322.78</v>
      </c>
      <c r="Q11" s="41">
        <v>18783.59</v>
      </c>
      <c r="R11" s="41">
        <v>21688.63</v>
      </c>
      <c r="S11" s="41">
        <v>58880.49</v>
      </c>
    </row>
    <row r="12" spans="1:19" ht="62.25" x14ac:dyDescent="0.3">
      <c r="A12" s="11" t="s">
        <v>9</v>
      </c>
      <c r="B12" s="24" t="s">
        <v>424</v>
      </c>
      <c r="C12" s="1">
        <v>801817</v>
      </c>
      <c r="D12" s="1">
        <v>801912</v>
      </c>
      <c r="E12" s="8" t="s">
        <v>412</v>
      </c>
      <c r="F12" s="12" t="s">
        <v>511</v>
      </c>
      <c r="G12" s="2">
        <v>96</v>
      </c>
      <c r="H12" s="30" t="s">
        <v>146</v>
      </c>
      <c r="I12" s="2">
        <v>31</v>
      </c>
      <c r="J12" s="3" t="s">
        <v>147</v>
      </c>
      <c r="K12" s="2" t="s">
        <v>131</v>
      </c>
      <c r="L12" s="41">
        <v>26032.99</v>
      </c>
      <c r="M12" s="41">
        <v>2656.41</v>
      </c>
      <c r="N12" s="41">
        <v>7008.61</v>
      </c>
      <c r="O12" s="41">
        <v>6056.08</v>
      </c>
      <c r="P12" s="41">
        <v>36396.800000000003</v>
      </c>
      <c r="Q12" s="41">
        <v>6355.97</v>
      </c>
      <c r="R12" s="41">
        <v>6143.37</v>
      </c>
      <c r="S12" s="41">
        <v>12462.49</v>
      </c>
    </row>
    <row r="13" spans="1:19" ht="46.65" x14ac:dyDescent="0.3">
      <c r="A13" s="11" t="s">
        <v>10</v>
      </c>
      <c r="B13" s="24" t="s">
        <v>425</v>
      </c>
      <c r="C13" s="1">
        <v>813444</v>
      </c>
      <c r="D13" s="1">
        <v>813527</v>
      </c>
      <c r="E13" s="8" t="s">
        <v>412</v>
      </c>
      <c r="F13" s="12" t="s">
        <v>573</v>
      </c>
      <c r="G13" s="2">
        <v>84</v>
      </c>
      <c r="H13" s="30" t="s">
        <v>148</v>
      </c>
      <c r="I13" s="2">
        <v>27</v>
      </c>
      <c r="J13" s="3" t="s">
        <v>149</v>
      </c>
      <c r="K13" s="2" t="s">
        <v>131</v>
      </c>
      <c r="L13" s="41">
        <v>93222.89</v>
      </c>
      <c r="M13" s="41">
        <v>196321.3</v>
      </c>
      <c r="N13" s="41">
        <v>119079.66</v>
      </c>
      <c r="O13" s="41">
        <v>28162.26</v>
      </c>
      <c r="P13" s="41">
        <v>6342.04</v>
      </c>
      <c r="Q13" s="41">
        <v>11886.49</v>
      </c>
      <c r="R13" s="41">
        <v>8272.26</v>
      </c>
      <c r="S13" s="41">
        <v>7309.82</v>
      </c>
    </row>
    <row r="14" spans="1:19" x14ac:dyDescent="0.3">
      <c r="A14" s="11" t="s">
        <v>11</v>
      </c>
      <c r="B14" s="24" t="s">
        <v>427</v>
      </c>
      <c r="C14" s="1">
        <v>891425</v>
      </c>
      <c r="D14" s="1">
        <v>891454</v>
      </c>
      <c r="E14" s="8" t="s">
        <v>426</v>
      </c>
      <c r="F14" s="12" t="s">
        <v>512</v>
      </c>
      <c r="G14" s="2">
        <v>30</v>
      </c>
      <c r="H14" s="30" t="s">
        <v>150</v>
      </c>
      <c r="I14" s="2">
        <v>9</v>
      </c>
      <c r="J14" s="3" t="s">
        <v>151</v>
      </c>
      <c r="K14" s="2" t="s">
        <v>131</v>
      </c>
      <c r="L14" s="41">
        <v>1388.43</v>
      </c>
      <c r="M14" s="41">
        <v>2833.5</v>
      </c>
      <c r="N14" s="41">
        <v>2990.34</v>
      </c>
      <c r="O14" s="41">
        <v>2004.77</v>
      </c>
      <c r="P14" s="41">
        <v>522.29</v>
      </c>
      <c r="Q14" s="41">
        <v>1232.67</v>
      </c>
      <c r="R14" s="41">
        <v>1751.77</v>
      </c>
      <c r="S14" s="41">
        <v>1477.04</v>
      </c>
    </row>
    <row r="15" spans="1:19" ht="31.1" x14ac:dyDescent="0.3">
      <c r="A15" s="11" t="s">
        <v>12</v>
      </c>
      <c r="B15" s="24" t="s">
        <v>423</v>
      </c>
      <c r="C15" s="1">
        <v>900390</v>
      </c>
      <c r="D15" s="1">
        <v>900452</v>
      </c>
      <c r="E15" s="8" t="s">
        <v>428</v>
      </c>
      <c r="F15" s="8" t="s">
        <v>513</v>
      </c>
      <c r="G15" s="2">
        <v>63</v>
      </c>
      <c r="H15" s="3" t="s">
        <v>152</v>
      </c>
      <c r="I15" s="2">
        <v>20</v>
      </c>
      <c r="J15" s="3" t="s">
        <v>153</v>
      </c>
      <c r="K15" s="2" t="s">
        <v>131</v>
      </c>
      <c r="L15" s="41">
        <v>81983.25</v>
      </c>
      <c r="M15" s="41">
        <v>47225.06</v>
      </c>
      <c r="N15" s="41">
        <v>154500.96</v>
      </c>
      <c r="O15" s="41">
        <v>11137.62</v>
      </c>
      <c r="P15" s="41">
        <v>11689.26</v>
      </c>
      <c r="Q15" s="41">
        <v>7043.85</v>
      </c>
      <c r="R15" s="41">
        <v>34942.79</v>
      </c>
      <c r="S15" s="41">
        <v>7234.46</v>
      </c>
    </row>
    <row r="16" spans="1:19" ht="31.1" x14ac:dyDescent="0.3">
      <c r="A16" s="11" t="s">
        <v>13</v>
      </c>
      <c r="B16" s="24" t="s">
        <v>429</v>
      </c>
      <c r="C16" s="1">
        <v>900486</v>
      </c>
      <c r="D16" s="1">
        <v>900533</v>
      </c>
      <c r="E16" s="8" t="s">
        <v>417</v>
      </c>
      <c r="F16" s="12" t="s">
        <v>574</v>
      </c>
      <c r="G16" s="2">
        <v>48</v>
      </c>
      <c r="H16" s="3" t="s">
        <v>154</v>
      </c>
      <c r="I16" s="2">
        <v>15</v>
      </c>
      <c r="J16" s="5" t="s">
        <v>155</v>
      </c>
      <c r="K16" s="2" t="s">
        <v>131</v>
      </c>
      <c r="L16" s="41">
        <v>33842.89</v>
      </c>
      <c r="M16" s="41">
        <v>10625.64</v>
      </c>
      <c r="N16" s="41">
        <v>132696.39000000001</v>
      </c>
      <c r="O16" s="41">
        <v>8770.8700000000008</v>
      </c>
      <c r="P16" s="41">
        <v>7181.43</v>
      </c>
      <c r="Q16" s="41">
        <v>2696.47</v>
      </c>
      <c r="R16" s="41">
        <v>37833.449999999997</v>
      </c>
      <c r="S16" s="41">
        <v>5802.64</v>
      </c>
    </row>
    <row r="17" spans="1:19" ht="46.65" x14ac:dyDescent="0.3">
      <c r="A17" s="11" t="s">
        <v>14</v>
      </c>
      <c r="B17" s="24" t="s">
        <v>430</v>
      </c>
      <c r="C17" s="1">
        <v>976763</v>
      </c>
      <c r="D17" s="1">
        <v>976846</v>
      </c>
      <c r="E17" s="8" t="s">
        <v>417</v>
      </c>
      <c r="F17" s="12" t="s">
        <v>575</v>
      </c>
      <c r="G17" s="2">
        <v>84</v>
      </c>
      <c r="H17" s="30" t="s">
        <v>156</v>
      </c>
      <c r="I17" s="2">
        <v>27</v>
      </c>
      <c r="J17" s="3" t="s">
        <v>157</v>
      </c>
      <c r="K17" s="2" t="s">
        <v>131</v>
      </c>
      <c r="L17" s="41">
        <v>349089.99</v>
      </c>
      <c r="M17" s="41">
        <v>642598.07999999996</v>
      </c>
      <c r="N17" s="41">
        <v>731031.62</v>
      </c>
      <c r="O17" s="41">
        <v>129355.49</v>
      </c>
      <c r="P17" s="41">
        <v>17160.82</v>
      </c>
      <c r="Q17" s="41">
        <v>36980.199999999997</v>
      </c>
      <c r="R17" s="41">
        <v>44489.49</v>
      </c>
      <c r="S17" s="41">
        <v>16126.82</v>
      </c>
    </row>
    <row r="18" spans="1:19" ht="46.65" x14ac:dyDescent="0.3">
      <c r="A18" s="11" t="s">
        <v>15</v>
      </c>
      <c r="B18" s="24" t="s">
        <v>431</v>
      </c>
      <c r="C18" s="1">
        <v>980503</v>
      </c>
      <c r="D18" s="1">
        <v>980580</v>
      </c>
      <c r="E18" s="8" t="s">
        <v>417</v>
      </c>
      <c r="F18" s="12" t="s">
        <v>514</v>
      </c>
      <c r="G18" s="2">
        <v>78</v>
      </c>
      <c r="H18" s="3" t="s">
        <v>158</v>
      </c>
      <c r="I18" s="2">
        <v>25</v>
      </c>
      <c r="J18" s="3" t="s">
        <v>159</v>
      </c>
      <c r="K18" s="2" t="s">
        <v>131</v>
      </c>
      <c r="L18" s="41">
        <v>17622.330000000002</v>
      </c>
      <c r="M18" s="41">
        <v>17436.939999999999</v>
      </c>
      <c r="N18" s="41">
        <v>28753.279999999999</v>
      </c>
      <c r="O18" s="41">
        <v>5654.48</v>
      </c>
      <c r="P18" s="41">
        <v>5222.8599999999997</v>
      </c>
      <c r="Q18" s="41">
        <v>5452.21</v>
      </c>
      <c r="R18" s="41">
        <v>3518.52</v>
      </c>
      <c r="S18" s="41">
        <v>3408.55</v>
      </c>
    </row>
    <row r="19" spans="1:19" ht="46.65" x14ac:dyDescent="0.3">
      <c r="A19" s="11" t="s">
        <v>16</v>
      </c>
      <c r="B19" s="24" t="s">
        <v>432</v>
      </c>
      <c r="C19" s="1">
        <v>980608</v>
      </c>
      <c r="D19" s="1">
        <v>980673</v>
      </c>
      <c r="E19" s="8" t="s">
        <v>417</v>
      </c>
      <c r="F19" s="12" t="s">
        <v>514</v>
      </c>
      <c r="G19" s="2">
        <v>66</v>
      </c>
      <c r="H19" s="30" t="s">
        <v>160</v>
      </c>
      <c r="I19" s="2">
        <v>21</v>
      </c>
      <c r="J19" s="3" t="s">
        <v>161</v>
      </c>
      <c r="K19" s="2" t="s">
        <v>131</v>
      </c>
      <c r="L19" s="41">
        <v>5048.82</v>
      </c>
      <c r="M19" s="41">
        <v>7727.74</v>
      </c>
      <c r="N19" s="41">
        <v>18349.82</v>
      </c>
      <c r="O19" s="41">
        <v>2430.0300000000002</v>
      </c>
      <c r="P19" s="41">
        <v>6884.68</v>
      </c>
      <c r="Q19" s="41">
        <v>11206.12</v>
      </c>
      <c r="R19" s="41">
        <v>6458.56</v>
      </c>
      <c r="S19" s="41">
        <v>6521.98</v>
      </c>
    </row>
    <row r="20" spans="1:19" ht="46.65" x14ac:dyDescent="0.3">
      <c r="A20" s="11" t="s">
        <v>17</v>
      </c>
      <c r="B20" s="24" t="s">
        <v>415</v>
      </c>
      <c r="C20" s="1">
        <v>994905</v>
      </c>
      <c r="D20" s="1">
        <v>994970</v>
      </c>
      <c r="E20" s="8" t="s">
        <v>428</v>
      </c>
      <c r="F20" s="8" t="s">
        <v>515</v>
      </c>
      <c r="G20" s="2">
        <v>66</v>
      </c>
      <c r="H20" s="30" t="s">
        <v>162</v>
      </c>
      <c r="I20" s="2">
        <v>21</v>
      </c>
      <c r="J20" s="3" t="s">
        <v>367</v>
      </c>
      <c r="K20" s="2" t="s">
        <v>131</v>
      </c>
      <c r="L20" s="41">
        <v>1262.21</v>
      </c>
      <c r="M20" s="41">
        <v>0</v>
      </c>
      <c r="N20" s="41">
        <v>6796.23</v>
      </c>
      <c r="O20" s="41">
        <v>303.75</v>
      </c>
      <c r="P20" s="41">
        <v>24689.88</v>
      </c>
      <c r="Q20" s="41">
        <v>22132.09</v>
      </c>
      <c r="R20" s="41">
        <v>25214.92</v>
      </c>
      <c r="S20" s="41">
        <v>22635.1</v>
      </c>
    </row>
    <row r="21" spans="1:19" ht="31.1" x14ac:dyDescent="0.3">
      <c r="A21" s="11" t="s">
        <v>18</v>
      </c>
      <c r="B21" s="24" t="s">
        <v>433</v>
      </c>
      <c r="C21" s="1">
        <v>1067429</v>
      </c>
      <c r="D21" s="1">
        <v>1067482</v>
      </c>
      <c r="E21" s="8" t="s">
        <v>412</v>
      </c>
      <c r="F21" s="12" t="s">
        <v>516</v>
      </c>
      <c r="G21" s="2">
        <v>54</v>
      </c>
      <c r="H21" s="3" t="s">
        <v>163</v>
      </c>
      <c r="I21" s="2">
        <v>17</v>
      </c>
      <c r="J21" s="3" t="s">
        <v>164</v>
      </c>
      <c r="K21" s="2" t="s">
        <v>131</v>
      </c>
      <c r="L21" s="41">
        <v>72506.7</v>
      </c>
      <c r="M21" s="41">
        <v>132230.16</v>
      </c>
      <c r="N21" s="41">
        <v>52330.97</v>
      </c>
      <c r="O21" s="41">
        <v>10395.11</v>
      </c>
      <c r="P21" s="41">
        <v>5803.18</v>
      </c>
      <c r="Q21" s="41">
        <v>9245.0499999999993</v>
      </c>
      <c r="R21" s="41">
        <v>5622.98</v>
      </c>
      <c r="S21" s="41">
        <v>3399.53</v>
      </c>
    </row>
    <row r="22" spans="1:19" ht="93.35" x14ac:dyDescent="0.3">
      <c r="A22" s="11" t="s">
        <v>19</v>
      </c>
      <c r="B22" s="24" t="s">
        <v>430</v>
      </c>
      <c r="C22" s="1">
        <v>1138794</v>
      </c>
      <c r="D22" s="1">
        <v>1138979</v>
      </c>
      <c r="E22" s="8" t="s">
        <v>434</v>
      </c>
      <c r="F22" s="12" t="s">
        <v>517</v>
      </c>
      <c r="G22" s="2">
        <f>D22-C22+1</f>
        <v>186</v>
      </c>
      <c r="H22" s="29" t="s">
        <v>165</v>
      </c>
      <c r="I22" s="2">
        <f>G22/3-1</f>
        <v>61</v>
      </c>
      <c r="J22" s="3" t="s">
        <v>166</v>
      </c>
      <c r="K22" s="2" t="s">
        <v>131</v>
      </c>
      <c r="L22" s="41">
        <v>34710.65</v>
      </c>
      <c r="M22" s="41">
        <v>7769.28</v>
      </c>
      <c r="N22" s="41">
        <v>19051.37</v>
      </c>
      <c r="O22" s="41">
        <v>16921.990000000002</v>
      </c>
      <c r="P22" s="41">
        <v>3875.02</v>
      </c>
      <c r="Q22" s="41">
        <v>497.05</v>
      </c>
      <c r="R22" s="41">
        <v>690.66</v>
      </c>
      <c r="S22" s="41">
        <v>4186.07</v>
      </c>
    </row>
    <row r="23" spans="1:19" ht="46.65" x14ac:dyDescent="0.3">
      <c r="A23" s="11" t="s">
        <v>20</v>
      </c>
      <c r="B23" s="24" t="s">
        <v>435</v>
      </c>
      <c r="C23" s="1">
        <v>1155815</v>
      </c>
      <c r="D23" s="1">
        <v>1155898</v>
      </c>
      <c r="E23" s="8" t="s">
        <v>434</v>
      </c>
      <c r="F23" s="12" t="s">
        <v>518</v>
      </c>
      <c r="G23" s="2">
        <v>84</v>
      </c>
      <c r="H23" s="30" t="s">
        <v>167</v>
      </c>
      <c r="I23" s="2">
        <v>27</v>
      </c>
      <c r="J23" s="3" t="s">
        <v>168</v>
      </c>
      <c r="K23" s="2" t="s">
        <v>131</v>
      </c>
      <c r="L23" s="41">
        <v>11900.79</v>
      </c>
      <c r="M23" s="41">
        <v>21251.279999999999</v>
      </c>
      <c r="N23" s="41">
        <v>11213.78</v>
      </c>
      <c r="O23" s="41">
        <v>6443.91</v>
      </c>
      <c r="P23" s="41">
        <v>1865.31</v>
      </c>
      <c r="Q23" s="41">
        <v>1320.72</v>
      </c>
      <c r="R23" s="41">
        <v>486.6</v>
      </c>
      <c r="S23" s="41">
        <v>904.31</v>
      </c>
    </row>
    <row r="24" spans="1:19" ht="31.1" x14ac:dyDescent="0.3">
      <c r="A24" s="11" t="s">
        <v>21</v>
      </c>
      <c r="B24" s="24" t="s">
        <v>436</v>
      </c>
      <c r="C24" s="1">
        <v>1232169</v>
      </c>
      <c r="D24" s="1">
        <v>1232219</v>
      </c>
      <c r="E24" s="8" t="s">
        <v>412</v>
      </c>
      <c r="F24" s="12" t="s">
        <v>519</v>
      </c>
      <c r="G24" s="2">
        <v>51</v>
      </c>
      <c r="H24" s="30" t="s">
        <v>169</v>
      </c>
      <c r="I24" s="2">
        <v>16</v>
      </c>
      <c r="J24" s="3" t="s">
        <v>170</v>
      </c>
      <c r="K24" s="2" t="s">
        <v>131</v>
      </c>
      <c r="L24" s="41">
        <v>33485.57</v>
      </c>
      <c r="M24" s="41">
        <v>21667.97</v>
      </c>
      <c r="N24" s="41">
        <v>20228.78</v>
      </c>
      <c r="O24" s="41">
        <v>3144.74</v>
      </c>
      <c r="P24" s="41">
        <v>1843.36</v>
      </c>
      <c r="Q24" s="41">
        <v>4350.6099999999997</v>
      </c>
      <c r="R24" s="41">
        <v>1030.46</v>
      </c>
      <c r="S24" s="41">
        <v>992.97</v>
      </c>
    </row>
    <row r="25" spans="1:19" ht="46.65" x14ac:dyDescent="0.3">
      <c r="A25" s="11" t="s">
        <v>22</v>
      </c>
      <c r="B25" s="24" t="s">
        <v>437</v>
      </c>
      <c r="C25" s="1">
        <v>1244316</v>
      </c>
      <c r="D25" s="1">
        <v>1244384</v>
      </c>
      <c r="E25" s="8" t="s">
        <v>428</v>
      </c>
      <c r="F25" s="8" t="s">
        <v>520</v>
      </c>
      <c r="G25" s="2">
        <v>69</v>
      </c>
      <c r="H25" s="3" t="s">
        <v>171</v>
      </c>
      <c r="I25" s="2">
        <v>22</v>
      </c>
      <c r="J25" s="3" t="s">
        <v>172</v>
      </c>
      <c r="K25" s="2" t="s">
        <v>131</v>
      </c>
      <c r="L25" s="41">
        <v>45274.76</v>
      </c>
      <c r="M25" s="41">
        <v>67757.69</v>
      </c>
      <c r="N25" s="41">
        <v>22102.52</v>
      </c>
      <c r="O25" s="41">
        <v>3777.11</v>
      </c>
      <c r="P25" s="41">
        <v>3179.13</v>
      </c>
      <c r="Q25" s="41">
        <v>16078.35</v>
      </c>
      <c r="R25" s="41">
        <v>2115.67</v>
      </c>
      <c r="S25" s="41">
        <v>1926.57</v>
      </c>
    </row>
    <row r="26" spans="1:19" ht="46.65" x14ac:dyDescent="0.3">
      <c r="A26" s="11" t="s">
        <v>23</v>
      </c>
      <c r="B26" s="24" t="s">
        <v>439</v>
      </c>
      <c r="C26" s="1">
        <v>1267707</v>
      </c>
      <c r="D26" s="1">
        <v>1267778</v>
      </c>
      <c r="E26" s="8" t="s">
        <v>438</v>
      </c>
      <c r="F26" s="12" t="s">
        <v>521</v>
      </c>
      <c r="G26" s="2">
        <v>72</v>
      </c>
      <c r="H26" s="29" t="s">
        <v>173</v>
      </c>
      <c r="I26" s="2">
        <v>23</v>
      </c>
      <c r="J26" s="3" t="s">
        <v>174</v>
      </c>
      <c r="K26" s="2" t="s">
        <v>131</v>
      </c>
      <c r="L26" s="41">
        <v>94875.78</v>
      </c>
      <c r="M26" s="41">
        <v>162926.44</v>
      </c>
      <c r="N26" s="41">
        <v>87841.27</v>
      </c>
      <c r="O26" s="41">
        <v>16984.87</v>
      </c>
      <c r="P26" s="41">
        <v>1305.71</v>
      </c>
      <c r="Q26" s="41">
        <v>7704.21</v>
      </c>
      <c r="R26" s="41">
        <v>1784.21</v>
      </c>
      <c r="S26" s="41">
        <v>2373.81</v>
      </c>
    </row>
    <row r="27" spans="1:19" ht="31.1" x14ac:dyDescent="0.3">
      <c r="A27" s="11" t="s">
        <v>24</v>
      </c>
      <c r="B27" s="24" t="s">
        <v>440</v>
      </c>
      <c r="C27" s="1">
        <v>1330734</v>
      </c>
      <c r="D27" s="1">
        <v>1330775</v>
      </c>
      <c r="E27" s="8" t="s">
        <v>417</v>
      </c>
      <c r="F27" s="12" t="s">
        <v>522</v>
      </c>
      <c r="G27" s="2">
        <v>42</v>
      </c>
      <c r="H27" s="3" t="s">
        <v>175</v>
      </c>
      <c r="I27" s="2">
        <v>13</v>
      </c>
      <c r="J27" s="3" t="s">
        <v>176</v>
      </c>
      <c r="K27" s="2" t="s">
        <v>131</v>
      </c>
      <c r="L27" s="41">
        <v>4958.66</v>
      </c>
      <c r="M27" s="41">
        <v>2023.93</v>
      </c>
      <c r="N27" s="41">
        <v>40583.199999999997</v>
      </c>
      <c r="O27" s="41">
        <v>2863.96</v>
      </c>
      <c r="P27" s="41">
        <v>373.06</v>
      </c>
      <c r="Q27" s="41">
        <v>440.24</v>
      </c>
      <c r="R27" s="41">
        <v>8480.81</v>
      </c>
      <c r="S27" s="41">
        <v>301.44</v>
      </c>
    </row>
    <row r="28" spans="1:19" ht="31.1" x14ac:dyDescent="0.3">
      <c r="A28" s="11" t="s">
        <v>25</v>
      </c>
      <c r="B28" s="24" t="s">
        <v>441</v>
      </c>
      <c r="C28" s="1">
        <v>1335693</v>
      </c>
      <c r="D28" s="1">
        <v>1335749</v>
      </c>
      <c r="E28" s="8" t="s">
        <v>410</v>
      </c>
      <c r="F28" s="12" t="s">
        <v>523</v>
      </c>
      <c r="G28" s="2">
        <v>57</v>
      </c>
      <c r="H28" s="3" t="s">
        <v>177</v>
      </c>
      <c r="I28" s="2">
        <v>18</v>
      </c>
      <c r="J28" s="3" t="s">
        <v>178</v>
      </c>
      <c r="K28" s="2" t="s">
        <v>131</v>
      </c>
      <c r="L28" s="41">
        <v>6576.76</v>
      </c>
      <c r="M28" s="41">
        <v>7456.59</v>
      </c>
      <c r="N28" s="41">
        <v>7869.32</v>
      </c>
      <c r="O28" s="41">
        <v>351.71</v>
      </c>
      <c r="P28" s="41">
        <v>2473.9899999999998</v>
      </c>
      <c r="Q28" s="41">
        <v>324.39</v>
      </c>
      <c r="R28" s="41">
        <v>1843.97</v>
      </c>
      <c r="S28" s="41">
        <v>1665.83</v>
      </c>
    </row>
    <row r="29" spans="1:19" ht="46.65" x14ac:dyDescent="0.3">
      <c r="A29" s="11" t="s">
        <v>26</v>
      </c>
      <c r="B29" s="31" t="s">
        <v>442</v>
      </c>
      <c r="C29" s="1">
        <v>1341928</v>
      </c>
      <c r="D29" s="1">
        <v>1342020</v>
      </c>
      <c r="E29" s="8" t="s">
        <v>426</v>
      </c>
      <c r="F29" s="12" t="s">
        <v>524</v>
      </c>
      <c r="G29" s="2">
        <v>93</v>
      </c>
      <c r="H29" s="30" t="s">
        <v>179</v>
      </c>
      <c r="I29" s="2">
        <v>30</v>
      </c>
      <c r="J29" s="3" t="s">
        <v>180</v>
      </c>
      <c r="K29" s="2" t="s">
        <v>131</v>
      </c>
      <c r="L29" s="41">
        <v>895.76</v>
      </c>
      <c r="M29" s="41">
        <v>0</v>
      </c>
      <c r="N29" s="41">
        <v>38585.050000000003</v>
      </c>
      <c r="O29" s="41">
        <v>431.13</v>
      </c>
      <c r="P29" s="41">
        <v>505.44</v>
      </c>
      <c r="Q29" s="41">
        <v>198.82</v>
      </c>
      <c r="R29" s="41">
        <v>14001.63</v>
      </c>
      <c r="S29" s="41">
        <v>272.26</v>
      </c>
    </row>
    <row r="30" spans="1:19" ht="46.65" x14ac:dyDescent="0.3">
      <c r="A30" s="11" t="s">
        <v>27</v>
      </c>
      <c r="B30" s="24" t="s">
        <v>443</v>
      </c>
      <c r="C30" s="1">
        <v>1342114</v>
      </c>
      <c r="D30" s="1">
        <v>1342188</v>
      </c>
      <c r="E30" s="8" t="s">
        <v>428</v>
      </c>
      <c r="F30" s="8" t="s">
        <v>525</v>
      </c>
      <c r="G30" s="2">
        <v>75</v>
      </c>
      <c r="H30" s="30" t="s">
        <v>181</v>
      </c>
      <c r="I30" s="2">
        <v>24</v>
      </c>
      <c r="J30" s="3" t="s">
        <v>382</v>
      </c>
      <c r="K30" s="2" t="s">
        <v>131</v>
      </c>
      <c r="L30" s="41">
        <v>7219.82</v>
      </c>
      <c r="M30" s="41">
        <v>1133.4000000000001</v>
      </c>
      <c r="N30" s="41">
        <v>310397.42</v>
      </c>
      <c r="O30" s="41">
        <v>4811.45</v>
      </c>
      <c r="P30" s="41">
        <v>1462.4</v>
      </c>
      <c r="Q30" s="41">
        <v>1972.28</v>
      </c>
      <c r="R30" s="41">
        <v>105106.42</v>
      </c>
      <c r="S30" s="41">
        <v>3629.29</v>
      </c>
    </row>
    <row r="31" spans="1:19" ht="31.1" x14ac:dyDescent="0.3">
      <c r="A31" s="11" t="s">
        <v>28</v>
      </c>
      <c r="B31" s="24" t="s">
        <v>444</v>
      </c>
      <c r="C31" s="1">
        <v>1343648</v>
      </c>
      <c r="D31" s="1">
        <v>1343692</v>
      </c>
      <c r="E31" s="8" t="s">
        <v>428</v>
      </c>
      <c r="F31" s="8" t="s">
        <v>526</v>
      </c>
      <c r="G31" s="2">
        <v>45</v>
      </c>
      <c r="H31" s="3" t="s">
        <v>182</v>
      </c>
      <c r="I31" s="2">
        <v>14</v>
      </c>
      <c r="J31" s="5" t="s">
        <v>183</v>
      </c>
      <c r="K31" s="2" t="s">
        <v>131</v>
      </c>
      <c r="L31" s="41">
        <v>16661.11</v>
      </c>
      <c r="M31" s="41">
        <v>3778</v>
      </c>
      <c r="N31" s="41">
        <v>10964.58</v>
      </c>
      <c r="O31" s="41">
        <v>2227.52</v>
      </c>
      <c r="P31" s="41">
        <v>3830.1</v>
      </c>
      <c r="Q31" s="41">
        <v>2054.46</v>
      </c>
      <c r="R31" s="41">
        <v>1686.89</v>
      </c>
      <c r="S31" s="41">
        <v>1406.7</v>
      </c>
    </row>
    <row r="32" spans="1:19" ht="93.35" x14ac:dyDescent="0.3">
      <c r="A32" s="11" t="s">
        <v>29</v>
      </c>
      <c r="B32" s="24" t="s">
        <v>445</v>
      </c>
      <c r="C32" s="1">
        <v>1344999</v>
      </c>
      <c r="D32" s="1">
        <v>1345172</v>
      </c>
      <c r="E32" s="8" t="s">
        <v>410</v>
      </c>
      <c r="F32" s="12" t="s">
        <v>576</v>
      </c>
      <c r="G32" s="2">
        <f>D32-C32+1</f>
        <v>174</v>
      </c>
      <c r="H32" s="3" t="s">
        <v>184</v>
      </c>
      <c r="I32" s="2">
        <f>G32/3-1</f>
        <v>57</v>
      </c>
      <c r="J32" s="3" t="s">
        <v>368</v>
      </c>
      <c r="K32" s="2" t="s">
        <v>131</v>
      </c>
      <c r="L32" s="41">
        <v>8139.05</v>
      </c>
      <c r="M32" s="41">
        <v>1954.14</v>
      </c>
      <c r="N32" s="41">
        <v>29903.41</v>
      </c>
      <c r="O32" s="41">
        <v>5184.75</v>
      </c>
      <c r="P32" s="41">
        <v>1080.5899999999999</v>
      </c>
      <c r="Q32" s="41">
        <v>1168.9100000000001</v>
      </c>
      <c r="R32" s="41">
        <v>2114.21</v>
      </c>
      <c r="S32" s="41">
        <v>982.27</v>
      </c>
    </row>
    <row r="33" spans="1:19" ht="31.1" x14ac:dyDescent="0.3">
      <c r="A33" s="11" t="s">
        <v>30</v>
      </c>
      <c r="B33" s="24" t="s">
        <v>446</v>
      </c>
      <c r="C33" s="1">
        <v>1370010</v>
      </c>
      <c r="D33" s="1">
        <v>1370051</v>
      </c>
      <c r="E33" s="8" t="s">
        <v>417</v>
      </c>
      <c r="F33" s="12" t="s">
        <v>577</v>
      </c>
      <c r="G33" s="2">
        <v>42</v>
      </c>
      <c r="H33" s="30" t="s">
        <v>185</v>
      </c>
      <c r="I33" s="2">
        <v>13</v>
      </c>
      <c r="J33" s="3" t="s">
        <v>383</v>
      </c>
      <c r="K33" s="2" t="s">
        <v>131</v>
      </c>
      <c r="L33" s="41">
        <v>9917.33</v>
      </c>
      <c r="M33" s="41">
        <v>10119.65</v>
      </c>
      <c r="N33" s="41">
        <v>186896.32</v>
      </c>
      <c r="O33" s="41">
        <v>4773.2700000000004</v>
      </c>
      <c r="P33" s="41">
        <v>746.12</v>
      </c>
      <c r="Q33" s="41">
        <v>880.48</v>
      </c>
      <c r="R33" s="41">
        <v>30725.55</v>
      </c>
      <c r="S33" s="41">
        <v>1205.74</v>
      </c>
    </row>
    <row r="34" spans="1:19" x14ac:dyDescent="0.3">
      <c r="A34" s="11" t="s">
        <v>31</v>
      </c>
      <c r="B34" s="24" t="s">
        <v>441</v>
      </c>
      <c r="C34" s="1">
        <v>1380887</v>
      </c>
      <c r="D34" s="1">
        <v>1380904</v>
      </c>
      <c r="E34" s="8" t="s">
        <v>410</v>
      </c>
      <c r="F34" s="12" t="s">
        <v>578</v>
      </c>
      <c r="G34" s="2">
        <v>18</v>
      </c>
      <c r="H34" s="3" t="s">
        <v>186</v>
      </c>
      <c r="I34" s="2">
        <v>5</v>
      </c>
      <c r="J34" s="5" t="s">
        <v>187</v>
      </c>
      <c r="K34" s="2" t="s">
        <v>131</v>
      </c>
      <c r="L34" s="41">
        <v>3075</v>
      </c>
      <c r="M34" s="41">
        <v>1595</v>
      </c>
      <c r="N34" s="41">
        <v>3521</v>
      </c>
      <c r="O34" s="41">
        <v>127</v>
      </c>
      <c r="P34" s="41">
        <v>1514</v>
      </c>
      <c r="Q34" s="41">
        <v>1027.23</v>
      </c>
      <c r="R34" s="41">
        <v>1304</v>
      </c>
      <c r="S34" s="41">
        <v>1157</v>
      </c>
    </row>
    <row r="35" spans="1:19" ht="77.8" x14ac:dyDescent="0.3">
      <c r="A35" s="11" t="s">
        <v>32</v>
      </c>
      <c r="B35" s="24" t="s">
        <v>447</v>
      </c>
      <c r="C35" s="1">
        <v>1421277</v>
      </c>
      <c r="D35" s="1">
        <v>1421408</v>
      </c>
      <c r="E35" s="8" t="s">
        <v>448</v>
      </c>
      <c r="F35" s="12" t="s">
        <v>579</v>
      </c>
      <c r="G35" s="2">
        <v>132</v>
      </c>
      <c r="H35" s="30" t="s">
        <v>188</v>
      </c>
      <c r="I35" s="2">
        <v>43</v>
      </c>
      <c r="J35" s="3" t="s">
        <v>390</v>
      </c>
      <c r="K35" s="2" t="s">
        <v>131</v>
      </c>
      <c r="L35" s="41">
        <v>40706.129999999997</v>
      </c>
      <c r="M35" s="41">
        <v>27691.06</v>
      </c>
      <c r="N35" s="41">
        <v>20388.689999999999</v>
      </c>
      <c r="O35" s="41">
        <v>8808.84</v>
      </c>
      <c r="P35" s="41">
        <v>2730.13</v>
      </c>
      <c r="Q35" s="41">
        <v>3361.84</v>
      </c>
      <c r="R35" s="41">
        <v>2698.44</v>
      </c>
      <c r="S35" s="41">
        <v>2158.0100000000002</v>
      </c>
    </row>
    <row r="36" spans="1:19" ht="31.1" x14ac:dyDescent="0.3">
      <c r="A36" s="11" t="s">
        <v>33</v>
      </c>
      <c r="B36" s="24" t="s">
        <v>449</v>
      </c>
      <c r="C36" s="1">
        <v>1425473</v>
      </c>
      <c r="D36" s="1">
        <v>1425517</v>
      </c>
      <c r="E36" s="8" t="s">
        <v>428</v>
      </c>
      <c r="F36" s="8" t="s">
        <v>527</v>
      </c>
      <c r="G36" s="2">
        <v>45</v>
      </c>
      <c r="H36" s="3" t="s">
        <v>189</v>
      </c>
      <c r="I36" s="2">
        <v>14</v>
      </c>
      <c r="J36" s="3" t="s">
        <v>369</v>
      </c>
      <c r="K36" s="2" t="s">
        <v>131</v>
      </c>
      <c r="L36" s="41">
        <v>18512.349999999999</v>
      </c>
      <c r="M36" s="41">
        <v>17001.02</v>
      </c>
      <c r="N36" s="41">
        <v>14951.71</v>
      </c>
      <c r="O36" s="41">
        <v>13810.65</v>
      </c>
      <c r="P36" s="41">
        <v>8008.38</v>
      </c>
      <c r="Q36" s="41">
        <v>7396.04</v>
      </c>
      <c r="R36" s="41">
        <v>4671.3999999999996</v>
      </c>
      <c r="S36" s="41">
        <v>3938.76</v>
      </c>
    </row>
    <row r="37" spans="1:19" ht="31.1" x14ac:dyDescent="0.3">
      <c r="A37" s="11" t="s">
        <v>34</v>
      </c>
      <c r="B37" s="24" t="s">
        <v>450</v>
      </c>
      <c r="C37" s="1">
        <v>1425535</v>
      </c>
      <c r="D37" s="1">
        <v>1425597</v>
      </c>
      <c r="E37" s="8" t="s">
        <v>417</v>
      </c>
      <c r="F37" s="12" t="s">
        <v>580</v>
      </c>
      <c r="G37" s="2">
        <v>63</v>
      </c>
      <c r="H37" s="30" t="s">
        <v>190</v>
      </c>
      <c r="I37" s="2">
        <v>20</v>
      </c>
      <c r="J37" s="3" t="s">
        <v>384</v>
      </c>
      <c r="K37" s="2" t="s">
        <v>131</v>
      </c>
      <c r="L37" s="41">
        <v>5289.24</v>
      </c>
      <c r="M37" s="41">
        <v>4047.86</v>
      </c>
      <c r="N37" s="41">
        <v>6407.87</v>
      </c>
      <c r="O37" s="41">
        <v>4455.05</v>
      </c>
      <c r="P37" s="41">
        <v>7461.23</v>
      </c>
      <c r="Q37" s="41">
        <v>14087.69</v>
      </c>
      <c r="R37" s="41">
        <v>4727.01</v>
      </c>
      <c r="S37" s="41">
        <v>8038.29</v>
      </c>
    </row>
    <row r="38" spans="1:19" ht="108.9" x14ac:dyDescent="0.3">
      <c r="A38" s="11" t="s">
        <v>35</v>
      </c>
      <c r="B38" s="31" t="s">
        <v>442</v>
      </c>
      <c r="C38" s="1">
        <v>1471322</v>
      </c>
      <c r="D38" s="1">
        <v>1471516</v>
      </c>
      <c r="E38" s="8" t="s">
        <v>438</v>
      </c>
      <c r="F38" s="12" t="s">
        <v>528</v>
      </c>
      <c r="G38" s="2">
        <f>D38-C38+1</f>
        <v>195</v>
      </c>
      <c r="H38" s="29" t="s">
        <v>191</v>
      </c>
      <c r="I38" s="2">
        <f>G38/3-1</f>
        <v>64</v>
      </c>
      <c r="J38" s="3" t="s">
        <v>389</v>
      </c>
      <c r="K38" s="2" t="s">
        <v>131</v>
      </c>
      <c r="L38" s="41">
        <v>8971.3700000000008</v>
      </c>
      <c r="M38" s="41">
        <v>29642.799999999999</v>
      </c>
      <c r="N38" s="41">
        <v>17021.939999999999</v>
      </c>
      <c r="O38" s="41">
        <v>6065.72</v>
      </c>
      <c r="P38" s="41">
        <v>7633.41</v>
      </c>
      <c r="Q38" s="41">
        <v>10051.030000000001</v>
      </c>
      <c r="R38" s="41">
        <v>9133.18</v>
      </c>
      <c r="S38" s="41">
        <v>5940.61</v>
      </c>
    </row>
    <row r="39" spans="1:19" ht="31.1" x14ac:dyDescent="0.3">
      <c r="A39" s="11" t="s">
        <v>36</v>
      </c>
      <c r="B39" s="24" t="s">
        <v>440</v>
      </c>
      <c r="C39" s="1">
        <v>1536352</v>
      </c>
      <c r="D39" s="1">
        <v>1536399</v>
      </c>
      <c r="E39" s="8" t="s">
        <v>434</v>
      </c>
      <c r="F39" s="12" t="s">
        <v>529</v>
      </c>
      <c r="G39" s="2">
        <v>48</v>
      </c>
      <c r="H39" s="3" t="s">
        <v>192</v>
      </c>
      <c r="I39" s="2">
        <v>15</v>
      </c>
      <c r="J39" s="3" t="s">
        <v>370</v>
      </c>
      <c r="K39" s="2" t="s">
        <v>131</v>
      </c>
      <c r="L39" s="41">
        <v>32975.120000000003</v>
      </c>
      <c r="M39" s="41">
        <v>21251.279999999999</v>
      </c>
      <c r="N39" s="41">
        <v>133630.87</v>
      </c>
      <c r="O39" s="41">
        <v>8353.2099999999991</v>
      </c>
      <c r="P39" s="41">
        <v>4896.43</v>
      </c>
      <c r="Q39" s="41">
        <v>5392.95</v>
      </c>
      <c r="R39" s="41">
        <v>31020.99</v>
      </c>
      <c r="S39" s="41">
        <v>3824.47</v>
      </c>
    </row>
    <row r="40" spans="1:19" ht="46.65" x14ac:dyDescent="0.3">
      <c r="A40" s="11" t="s">
        <v>37</v>
      </c>
      <c r="B40" s="24" t="s">
        <v>449</v>
      </c>
      <c r="C40" s="1">
        <v>1572520</v>
      </c>
      <c r="D40" s="1">
        <v>1572612</v>
      </c>
      <c r="E40" s="8" t="s">
        <v>428</v>
      </c>
      <c r="F40" s="8" t="s">
        <v>581</v>
      </c>
      <c r="G40" s="2">
        <v>93</v>
      </c>
      <c r="H40" s="3" t="s">
        <v>193</v>
      </c>
      <c r="I40" s="2">
        <v>30</v>
      </c>
      <c r="J40" s="3" t="s">
        <v>194</v>
      </c>
      <c r="K40" s="2" t="s">
        <v>131</v>
      </c>
      <c r="L40" s="41">
        <v>8061.83</v>
      </c>
      <c r="M40" s="41">
        <v>3656.13</v>
      </c>
      <c r="N40" s="41">
        <v>0</v>
      </c>
      <c r="O40" s="41">
        <v>646.70000000000005</v>
      </c>
      <c r="P40" s="41">
        <v>1179.3599999999999</v>
      </c>
      <c r="Q40" s="41">
        <v>795.27</v>
      </c>
      <c r="R40" s="41">
        <v>1130.18</v>
      </c>
      <c r="S40" s="41">
        <v>1225.19</v>
      </c>
    </row>
    <row r="41" spans="1:19" ht="46.65" x14ac:dyDescent="0.3">
      <c r="A41" s="11" t="s">
        <v>38</v>
      </c>
      <c r="B41" s="24" t="s">
        <v>451</v>
      </c>
      <c r="C41" s="1">
        <v>1604048</v>
      </c>
      <c r="D41" s="1">
        <v>1604143</v>
      </c>
      <c r="E41" s="8" t="s">
        <v>438</v>
      </c>
      <c r="F41" s="12" t="s">
        <v>530</v>
      </c>
      <c r="G41" s="2">
        <v>96</v>
      </c>
      <c r="H41" s="3" t="s">
        <v>195</v>
      </c>
      <c r="I41" s="2">
        <v>31</v>
      </c>
      <c r="J41" s="3" t="s">
        <v>196</v>
      </c>
      <c r="K41" s="2" t="s">
        <v>131</v>
      </c>
      <c r="L41" s="41">
        <v>36012.300000000003</v>
      </c>
      <c r="M41" s="41">
        <v>15052.99</v>
      </c>
      <c r="N41" s="41">
        <v>121015.37</v>
      </c>
      <c r="O41" s="41">
        <v>16706.43</v>
      </c>
      <c r="P41" s="41">
        <v>1795.36</v>
      </c>
      <c r="Q41" s="41">
        <v>2311.2600000000002</v>
      </c>
      <c r="R41" s="41">
        <v>12895</v>
      </c>
      <c r="S41" s="41">
        <v>4154.16</v>
      </c>
    </row>
    <row r="42" spans="1:19" ht="46.65" x14ac:dyDescent="0.3">
      <c r="A42" s="11" t="s">
        <v>39</v>
      </c>
      <c r="B42" s="24" t="s">
        <v>452</v>
      </c>
      <c r="C42" s="1">
        <v>1700842</v>
      </c>
      <c r="D42" s="1">
        <v>1700916</v>
      </c>
      <c r="E42" s="8" t="s">
        <v>434</v>
      </c>
      <c r="F42" s="12" t="s">
        <v>531</v>
      </c>
      <c r="G42" s="2">
        <v>75</v>
      </c>
      <c r="H42" s="29" t="s">
        <v>197</v>
      </c>
      <c r="I42" s="2">
        <v>24</v>
      </c>
      <c r="J42" s="3" t="s">
        <v>385</v>
      </c>
      <c r="K42" s="2" t="s">
        <v>131</v>
      </c>
      <c r="L42" s="41">
        <v>43318.89</v>
      </c>
      <c r="M42" s="41">
        <v>49869.66</v>
      </c>
      <c r="N42" s="41">
        <v>49041.599999999999</v>
      </c>
      <c r="O42" s="41">
        <v>16840.080000000002</v>
      </c>
      <c r="P42" s="41">
        <v>33008.47</v>
      </c>
      <c r="Q42" s="41">
        <v>21448.51</v>
      </c>
      <c r="R42" s="41">
        <v>21332.71</v>
      </c>
      <c r="S42" s="41">
        <v>13588.73</v>
      </c>
    </row>
    <row r="43" spans="1:19" ht="77.8" x14ac:dyDescent="0.3">
      <c r="A43" s="11" t="s">
        <v>40</v>
      </c>
      <c r="B43" s="24" t="s">
        <v>453</v>
      </c>
      <c r="C43" s="1">
        <v>1733617</v>
      </c>
      <c r="D43" s="1">
        <v>1733751</v>
      </c>
      <c r="E43" s="8" t="s">
        <v>428</v>
      </c>
      <c r="F43" s="8" t="s">
        <v>532</v>
      </c>
      <c r="G43" s="2">
        <v>135</v>
      </c>
      <c r="H43" s="3" t="s">
        <v>198</v>
      </c>
      <c r="I43" s="2">
        <v>44</v>
      </c>
      <c r="J43" s="3" t="s">
        <v>199</v>
      </c>
      <c r="K43" s="2" t="s">
        <v>131</v>
      </c>
      <c r="L43" s="41">
        <v>3393.93</v>
      </c>
      <c r="M43" s="41">
        <v>4407.67</v>
      </c>
      <c r="N43" s="41">
        <v>17942.05</v>
      </c>
      <c r="O43" s="41">
        <v>2079.02</v>
      </c>
      <c r="P43" s="41">
        <v>348.19</v>
      </c>
      <c r="Q43" s="41">
        <v>136.96</v>
      </c>
      <c r="R43" s="41">
        <v>2032.92</v>
      </c>
      <c r="S43" s="41">
        <v>750.24</v>
      </c>
    </row>
    <row r="44" spans="1:19" ht="31.1" x14ac:dyDescent="0.3">
      <c r="A44" s="11" t="s">
        <v>41</v>
      </c>
      <c r="B44" s="24" t="s">
        <v>418</v>
      </c>
      <c r="C44" s="1">
        <v>1757190</v>
      </c>
      <c r="D44" s="1">
        <v>1757234</v>
      </c>
      <c r="E44" s="8" t="s">
        <v>428</v>
      </c>
      <c r="F44" s="8" t="s">
        <v>533</v>
      </c>
      <c r="G44" s="2">
        <v>45</v>
      </c>
      <c r="H44" s="3" t="s">
        <v>200</v>
      </c>
      <c r="I44" s="2">
        <v>14</v>
      </c>
      <c r="J44" s="3" t="s">
        <v>201</v>
      </c>
      <c r="K44" s="2" t="s">
        <v>131</v>
      </c>
      <c r="L44" s="41">
        <v>2776.85</v>
      </c>
      <c r="M44" s="41">
        <v>3778</v>
      </c>
      <c r="N44" s="41">
        <v>1993.56</v>
      </c>
      <c r="O44" s="41">
        <v>1782.02</v>
      </c>
      <c r="P44" s="41">
        <v>1044.57</v>
      </c>
      <c r="Q44" s="41">
        <v>6163.37</v>
      </c>
      <c r="R44" s="41">
        <v>2335.6999999999998</v>
      </c>
      <c r="S44" s="41">
        <v>1547.37</v>
      </c>
    </row>
    <row r="45" spans="1:19" ht="93.35" x14ac:dyDescent="0.3">
      <c r="A45" s="11" t="s">
        <v>42</v>
      </c>
      <c r="B45" s="24" t="s">
        <v>455</v>
      </c>
      <c r="C45" s="1">
        <v>1759667</v>
      </c>
      <c r="D45" s="1">
        <v>1759849</v>
      </c>
      <c r="E45" s="8" t="s">
        <v>438</v>
      </c>
      <c r="F45" s="12" t="s">
        <v>534</v>
      </c>
      <c r="G45" s="2">
        <f>D45-C45+1</f>
        <v>183</v>
      </c>
      <c r="H45" s="3" t="s">
        <v>202</v>
      </c>
      <c r="I45" s="2">
        <f>G45/3-1</f>
        <v>60</v>
      </c>
      <c r="J45" s="3" t="s">
        <v>371</v>
      </c>
      <c r="K45" s="2" t="s">
        <v>131</v>
      </c>
      <c r="L45" s="41">
        <v>137021.72</v>
      </c>
      <c r="M45" s="41">
        <v>6503.12</v>
      </c>
      <c r="N45" s="41">
        <v>113976.12</v>
      </c>
      <c r="O45" s="41">
        <v>11502.79</v>
      </c>
      <c r="P45" s="41">
        <v>2483</v>
      </c>
      <c r="Q45" s="41">
        <v>24</v>
      </c>
      <c r="R45" s="41">
        <v>1850.69</v>
      </c>
      <c r="S45" s="41">
        <v>345.91</v>
      </c>
    </row>
    <row r="46" spans="1:19" ht="46.65" x14ac:dyDescent="0.3">
      <c r="A46" s="11" t="s">
        <v>43</v>
      </c>
      <c r="B46" s="24" t="s">
        <v>456</v>
      </c>
      <c r="C46" s="1">
        <v>1764133</v>
      </c>
      <c r="D46" s="1">
        <v>1764198</v>
      </c>
      <c r="E46" s="8" t="s">
        <v>412</v>
      </c>
      <c r="F46" s="12" t="s">
        <v>582</v>
      </c>
      <c r="G46" s="2">
        <v>66</v>
      </c>
      <c r="H46" s="3" t="s">
        <v>203</v>
      </c>
      <c r="I46" s="2">
        <v>21</v>
      </c>
      <c r="J46" s="3" t="s">
        <v>204</v>
      </c>
      <c r="K46" s="2" t="s">
        <v>131</v>
      </c>
      <c r="L46" s="41">
        <v>167873.34</v>
      </c>
      <c r="M46" s="41">
        <v>30910.95</v>
      </c>
      <c r="N46" s="41">
        <v>38738.51</v>
      </c>
      <c r="O46" s="41">
        <v>14276.4</v>
      </c>
      <c r="P46" s="41">
        <v>1187.01</v>
      </c>
      <c r="Q46" s="41">
        <v>840.46</v>
      </c>
      <c r="R46" s="41">
        <v>265.42</v>
      </c>
      <c r="S46" s="41">
        <v>959.11</v>
      </c>
    </row>
    <row r="47" spans="1:19" ht="62.25" x14ac:dyDescent="0.3">
      <c r="A47" s="11" t="s">
        <v>44</v>
      </c>
      <c r="B47" s="31" t="s">
        <v>442</v>
      </c>
      <c r="C47" s="1">
        <v>1818302</v>
      </c>
      <c r="D47" s="1">
        <v>1818394</v>
      </c>
      <c r="E47" s="8" t="s">
        <v>438</v>
      </c>
      <c r="F47" s="12" t="s">
        <v>535</v>
      </c>
      <c r="G47" s="2">
        <v>93</v>
      </c>
      <c r="H47" s="3" t="s">
        <v>205</v>
      </c>
      <c r="I47" s="2">
        <v>30</v>
      </c>
      <c r="J47" s="3" t="s">
        <v>206</v>
      </c>
      <c r="K47" s="2" t="s">
        <v>131</v>
      </c>
      <c r="L47" s="41">
        <v>13884.26</v>
      </c>
      <c r="M47" s="41">
        <v>7312.27</v>
      </c>
      <c r="N47" s="41">
        <v>7234.7</v>
      </c>
      <c r="O47" s="41">
        <v>3449.07</v>
      </c>
      <c r="P47" s="41">
        <v>2358.71</v>
      </c>
      <c r="Q47" s="41">
        <v>4572.82</v>
      </c>
      <c r="R47" s="41">
        <v>3139.38</v>
      </c>
      <c r="S47" s="41">
        <v>4424.3</v>
      </c>
    </row>
    <row r="48" spans="1:19" ht="77.8" x14ac:dyDescent="0.3">
      <c r="A48" s="11" t="s">
        <v>45</v>
      </c>
      <c r="B48" s="24" t="s">
        <v>457</v>
      </c>
      <c r="C48" s="1">
        <v>1818675</v>
      </c>
      <c r="D48" s="1">
        <v>1818803</v>
      </c>
      <c r="E48" s="9" t="s">
        <v>438</v>
      </c>
      <c r="F48" s="27" t="s">
        <v>583</v>
      </c>
      <c r="G48" s="2">
        <v>129</v>
      </c>
      <c r="H48" s="3" t="s">
        <v>207</v>
      </c>
      <c r="I48" s="2">
        <v>42</v>
      </c>
      <c r="J48" s="3" t="s">
        <v>372</v>
      </c>
      <c r="K48" s="2" t="s">
        <v>131</v>
      </c>
      <c r="L48" s="41">
        <v>72650.2</v>
      </c>
      <c r="M48" s="41">
        <v>96866.28</v>
      </c>
      <c r="N48" s="41">
        <v>107791.37</v>
      </c>
      <c r="O48" s="41">
        <v>56413.33</v>
      </c>
      <c r="P48" s="41">
        <v>4615.55</v>
      </c>
      <c r="Q48" s="41">
        <v>10033.39</v>
      </c>
      <c r="R48" s="41">
        <v>9822.61</v>
      </c>
      <c r="S48" s="41">
        <v>11139.11</v>
      </c>
    </row>
    <row r="49" spans="1:19" ht="46.65" x14ac:dyDescent="0.3">
      <c r="A49" s="11" t="s">
        <v>46</v>
      </c>
      <c r="B49" s="24" t="s">
        <v>458</v>
      </c>
      <c r="C49" s="1">
        <v>1864351</v>
      </c>
      <c r="D49" s="1">
        <v>1864434</v>
      </c>
      <c r="E49" s="8" t="s">
        <v>411</v>
      </c>
      <c r="F49" s="12" t="s">
        <v>584</v>
      </c>
      <c r="G49" s="2">
        <v>84</v>
      </c>
      <c r="H49" s="29" t="s">
        <v>208</v>
      </c>
      <c r="I49" s="2">
        <v>27</v>
      </c>
      <c r="J49" s="3" t="s">
        <v>386</v>
      </c>
      <c r="K49" s="2" t="s">
        <v>131</v>
      </c>
      <c r="L49" s="41">
        <v>19834.66</v>
      </c>
      <c r="M49" s="41">
        <v>5059.83</v>
      </c>
      <c r="N49" s="41">
        <v>21893.57</v>
      </c>
      <c r="O49" s="41">
        <v>3341.29</v>
      </c>
      <c r="P49" s="41">
        <v>2424.9</v>
      </c>
      <c r="Q49" s="41">
        <v>1320.72</v>
      </c>
      <c r="R49" s="41">
        <v>973.21</v>
      </c>
      <c r="S49" s="41">
        <v>678.23</v>
      </c>
    </row>
    <row r="50" spans="1:19" ht="46.65" x14ac:dyDescent="0.3">
      <c r="A50" s="11" t="s">
        <v>47</v>
      </c>
      <c r="B50" s="24" t="s">
        <v>439</v>
      </c>
      <c r="C50" s="1">
        <v>1878769</v>
      </c>
      <c r="D50" s="1">
        <v>1878843</v>
      </c>
      <c r="E50" s="8" t="s">
        <v>417</v>
      </c>
      <c r="F50" s="12" t="s">
        <v>585</v>
      </c>
      <c r="G50" s="2">
        <v>75</v>
      </c>
      <c r="H50" s="3" t="s">
        <v>387</v>
      </c>
      <c r="I50" s="2">
        <v>24</v>
      </c>
      <c r="J50" s="3" t="s">
        <v>379</v>
      </c>
      <c r="K50" s="2" t="s">
        <v>131</v>
      </c>
      <c r="L50" s="41">
        <v>44985</v>
      </c>
      <c r="M50" s="41">
        <v>34002.04</v>
      </c>
      <c r="N50" s="41">
        <v>45453.19</v>
      </c>
      <c r="O50" s="41">
        <v>11494.02</v>
      </c>
      <c r="P50" s="41">
        <v>4596.12</v>
      </c>
      <c r="Q50" s="41">
        <v>2711.88</v>
      </c>
      <c r="R50" s="41">
        <v>2335.6999999999998</v>
      </c>
      <c r="S50" s="41">
        <v>3207.28</v>
      </c>
    </row>
    <row r="51" spans="1:19" ht="46.65" x14ac:dyDescent="0.3">
      <c r="A51" s="11" t="s">
        <v>48</v>
      </c>
      <c r="B51" s="24" t="s">
        <v>459</v>
      </c>
      <c r="C51" s="1">
        <v>1947387</v>
      </c>
      <c r="D51" s="1">
        <v>1947479</v>
      </c>
      <c r="E51" s="8" t="s">
        <v>448</v>
      </c>
      <c r="F51" s="12" t="s">
        <v>586</v>
      </c>
      <c r="G51" s="2">
        <v>93</v>
      </c>
      <c r="H51" s="30" t="s">
        <v>209</v>
      </c>
      <c r="I51" s="2">
        <v>30</v>
      </c>
      <c r="J51" s="3" t="s">
        <v>210</v>
      </c>
      <c r="K51" s="2" t="s">
        <v>131</v>
      </c>
      <c r="L51" s="41">
        <v>17019.419999999998</v>
      </c>
      <c r="M51" s="41">
        <v>5484.2</v>
      </c>
      <c r="N51" s="41">
        <v>27009.53</v>
      </c>
      <c r="O51" s="41">
        <v>7113.7</v>
      </c>
      <c r="P51" s="41">
        <v>57956.89</v>
      </c>
      <c r="Q51" s="41">
        <v>14314.92</v>
      </c>
      <c r="R51" s="41">
        <v>31644.94</v>
      </c>
      <c r="S51" s="41">
        <v>24095.43</v>
      </c>
    </row>
    <row r="52" spans="1:19" ht="77.8" x14ac:dyDescent="0.3">
      <c r="A52" s="11" t="s">
        <v>49</v>
      </c>
      <c r="B52" s="24" t="s">
        <v>460</v>
      </c>
      <c r="C52" s="1">
        <v>1966113</v>
      </c>
      <c r="D52" s="1">
        <v>1966241</v>
      </c>
      <c r="E52" s="8" t="s">
        <v>426</v>
      </c>
      <c r="F52" s="12" t="s">
        <v>536</v>
      </c>
      <c r="G52" s="2">
        <v>129</v>
      </c>
      <c r="H52" s="30" t="s">
        <v>211</v>
      </c>
      <c r="I52" s="2">
        <v>42</v>
      </c>
      <c r="J52" s="3" t="s">
        <v>212</v>
      </c>
      <c r="K52" s="2" t="s">
        <v>131</v>
      </c>
      <c r="L52" s="41">
        <v>10655.36</v>
      </c>
      <c r="M52" s="41">
        <v>5930.59</v>
      </c>
      <c r="N52" s="41">
        <v>13908.56</v>
      </c>
      <c r="O52" s="41">
        <v>2486.54</v>
      </c>
      <c r="P52" s="41">
        <v>4858.47</v>
      </c>
      <c r="Q52" s="41">
        <v>2580.0100000000002</v>
      </c>
      <c r="R52" s="41">
        <v>4662.34</v>
      </c>
      <c r="S52" s="41">
        <v>1521.2</v>
      </c>
    </row>
    <row r="53" spans="1:19" ht="46.65" x14ac:dyDescent="0.3">
      <c r="A53" s="11" t="s">
        <v>50</v>
      </c>
      <c r="B53" s="31" t="s">
        <v>442</v>
      </c>
      <c r="C53" s="2">
        <v>2002179</v>
      </c>
      <c r="D53" s="2">
        <v>2002241</v>
      </c>
      <c r="E53" s="8" t="s">
        <v>421</v>
      </c>
      <c r="F53" s="8" t="s">
        <v>537</v>
      </c>
      <c r="G53" s="2">
        <v>63</v>
      </c>
      <c r="H53" s="3" t="s">
        <v>388</v>
      </c>
      <c r="I53" s="2">
        <v>20</v>
      </c>
      <c r="J53" s="3" t="s">
        <v>213</v>
      </c>
      <c r="K53" s="1" t="s">
        <v>131</v>
      </c>
      <c r="L53" s="41">
        <v>21156.97</v>
      </c>
      <c r="M53" s="41">
        <v>8095.72</v>
      </c>
      <c r="N53" s="41">
        <v>25631.5</v>
      </c>
      <c r="O53" s="41">
        <v>2227.52</v>
      </c>
      <c r="P53" s="41">
        <v>746.12</v>
      </c>
      <c r="Q53" s="41">
        <v>13</v>
      </c>
      <c r="R53" s="41">
        <v>926.86</v>
      </c>
      <c r="S53" s="41">
        <v>401.91</v>
      </c>
    </row>
    <row r="54" spans="1:19" ht="217.75" x14ac:dyDescent="0.3">
      <c r="A54" s="11" t="s">
        <v>51</v>
      </c>
      <c r="B54" s="31" t="s">
        <v>442</v>
      </c>
      <c r="C54" s="1">
        <v>2117960</v>
      </c>
      <c r="D54" s="1">
        <v>2118394</v>
      </c>
      <c r="E54" s="8" t="s">
        <v>426</v>
      </c>
      <c r="F54" s="8" t="s">
        <v>538</v>
      </c>
      <c r="G54" s="2">
        <f>D54-C54+1</f>
        <v>435</v>
      </c>
      <c r="H54" s="3" t="s">
        <v>214</v>
      </c>
      <c r="I54" s="2">
        <f>G54/3-1</f>
        <v>144</v>
      </c>
      <c r="J54" s="3" t="s">
        <v>215</v>
      </c>
      <c r="K54" s="1" t="s">
        <v>131</v>
      </c>
      <c r="L54" s="41">
        <v>256427.93</v>
      </c>
      <c r="M54" s="41">
        <v>131513.64000000001</v>
      </c>
      <c r="N54" s="41">
        <v>188494.61</v>
      </c>
      <c r="O54" s="41">
        <v>101436.82</v>
      </c>
      <c r="P54" s="41">
        <v>8068.42</v>
      </c>
      <c r="Q54" s="41">
        <v>6588.43</v>
      </c>
      <c r="R54" s="41">
        <v>9396.49</v>
      </c>
      <c r="S54" s="41">
        <v>15221.48</v>
      </c>
    </row>
    <row r="55" spans="1:19" ht="46.65" x14ac:dyDescent="0.3">
      <c r="A55" s="11" t="s">
        <v>52</v>
      </c>
      <c r="B55" s="24" t="s">
        <v>461</v>
      </c>
      <c r="C55" s="1">
        <v>2126096</v>
      </c>
      <c r="D55" s="1">
        <v>2126128</v>
      </c>
      <c r="E55" s="8" t="s">
        <v>428</v>
      </c>
      <c r="F55" s="8" t="s">
        <v>539</v>
      </c>
      <c r="G55" s="2">
        <v>33</v>
      </c>
      <c r="H55" s="30" t="s">
        <v>216</v>
      </c>
      <c r="I55" s="2">
        <v>10</v>
      </c>
      <c r="J55" s="3" t="s">
        <v>217</v>
      </c>
      <c r="K55" s="1" t="s">
        <v>131</v>
      </c>
      <c r="L55" s="41">
        <v>7573.23</v>
      </c>
      <c r="M55" s="41">
        <v>5151.82</v>
      </c>
      <c r="N55" s="41">
        <v>1359.25</v>
      </c>
      <c r="O55" s="41">
        <v>1215.01</v>
      </c>
      <c r="P55" s="41">
        <v>5222.8599999999997</v>
      </c>
      <c r="Q55" s="41">
        <v>6163.37</v>
      </c>
      <c r="R55" s="41">
        <v>3185.04</v>
      </c>
      <c r="S55" s="41">
        <v>4411.93</v>
      </c>
    </row>
    <row r="56" spans="1:19" ht="46.65" x14ac:dyDescent="0.3">
      <c r="A56" s="11" t="s">
        <v>53</v>
      </c>
      <c r="B56" s="24" t="s">
        <v>453</v>
      </c>
      <c r="C56" s="1">
        <v>2147786</v>
      </c>
      <c r="D56" s="1">
        <v>2147872</v>
      </c>
      <c r="E56" s="8" t="s">
        <v>426</v>
      </c>
      <c r="F56" s="8" t="s">
        <v>540</v>
      </c>
      <c r="G56" s="2">
        <v>87</v>
      </c>
      <c r="H56" s="3" t="s">
        <v>218</v>
      </c>
      <c r="I56" s="2">
        <v>28</v>
      </c>
      <c r="J56" s="3" t="s">
        <v>219</v>
      </c>
      <c r="K56" s="2" t="s">
        <v>131</v>
      </c>
      <c r="L56" s="41">
        <v>79475.42</v>
      </c>
      <c r="M56" s="41">
        <v>105523.57</v>
      </c>
      <c r="N56" s="41">
        <v>50526.45</v>
      </c>
      <c r="O56" s="41">
        <v>28804.19</v>
      </c>
      <c r="P56" s="41">
        <v>3782.07</v>
      </c>
      <c r="Q56" s="41">
        <v>3825.54</v>
      </c>
      <c r="R56" s="41">
        <v>4765.3599999999997</v>
      </c>
      <c r="S56" s="41">
        <v>3492.5</v>
      </c>
    </row>
    <row r="57" spans="1:19" ht="124.45" x14ac:dyDescent="0.3">
      <c r="A57" s="11" t="s">
        <v>54</v>
      </c>
      <c r="B57" s="24" t="s">
        <v>463</v>
      </c>
      <c r="C57" s="1">
        <v>2147872</v>
      </c>
      <c r="D57" s="1">
        <v>2148093</v>
      </c>
      <c r="E57" s="8" t="s">
        <v>428</v>
      </c>
      <c r="F57" s="8" t="s">
        <v>462</v>
      </c>
      <c r="G57" s="2">
        <f>D57-C57+1</f>
        <v>222</v>
      </c>
      <c r="H57" s="3" t="s">
        <v>220</v>
      </c>
      <c r="I57" s="2">
        <f>G57/3-1</f>
        <v>73</v>
      </c>
      <c r="J57" s="3" t="s">
        <v>221</v>
      </c>
      <c r="K57" s="2" t="s">
        <v>131</v>
      </c>
      <c r="L57" s="41">
        <v>41652.78</v>
      </c>
      <c r="M57" s="41">
        <v>45565.8</v>
      </c>
      <c r="N57" s="41">
        <v>41622.32</v>
      </c>
      <c r="O57" s="41">
        <v>12191.18</v>
      </c>
      <c r="P57" s="41">
        <v>2893.75</v>
      </c>
      <c r="Q57" s="41">
        <v>3498.13</v>
      </c>
      <c r="R57" s="41">
        <v>4866.04</v>
      </c>
      <c r="S57" s="41">
        <v>2680.34</v>
      </c>
    </row>
    <row r="58" spans="1:19" ht="62.25" x14ac:dyDescent="0.3">
      <c r="A58" s="11" t="s">
        <v>55</v>
      </c>
      <c r="B58" s="24" t="s">
        <v>432</v>
      </c>
      <c r="C58" s="1">
        <v>2198727</v>
      </c>
      <c r="D58" s="1">
        <v>2198789</v>
      </c>
      <c r="E58" s="8" t="s">
        <v>438</v>
      </c>
      <c r="F58" s="8" t="s">
        <v>542</v>
      </c>
      <c r="G58" s="2">
        <v>63</v>
      </c>
      <c r="H58" s="3" t="s">
        <v>222</v>
      </c>
      <c r="I58" s="2">
        <v>20</v>
      </c>
      <c r="J58" s="3" t="s">
        <v>223</v>
      </c>
      <c r="K58" s="2" t="s">
        <v>131</v>
      </c>
      <c r="L58" s="41">
        <v>173222.68</v>
      </c>
      <c r="M58" s="41">
        <v>1096970.58</v>
      </c>
      <c r="N58" s="41">
        <v>411527.91</v>
      </c>
      <c r="O58" s="41">
        <v>45823.35</v>
      </c>
      <c r="P58" s="41">
        <v>6715.1</v>
      </c>
      <c r="Q58" s="41">
        <v>82471.710000000006</v>
      </c>
      <c r="R58" s="41">
        <v>13810.28</v>
      </c>
      <c r="S58" s="41">
        <v>12459.35</v>
      </c>
    </row>
    <row r="59" spans="1:19" ht="31.1" x14ac:dyDescent="0.3">
      <c r="A59" s="11" t="s">
        <v>56</v>
      </c>
      <c r="B59" s="24" t="s">
        <v>425</v>
      </c>
      <c r="C59" s="1">
        <v>2200970</v>
      </c>
      <c r="D59" s="1">
        <v>2201020</v>
      </c>
      <c r="E59" s="9" t="s">
        <v>417</v>
      </c>
      <c r="F59" s="27" t="s">
        <v>541</v>
      </c>
      <c r="G59" s="2">
        <v>51</v>
      </c>
      <c r="H59" s="3" t="s">
        <v>224</v>
      </c>
      <c r="I59" s="2">
        <v>16</v>
      </c>
      <c r="J59" s="5" t="s">
        <v>225</v>
      </c>
      <c r="K59" s="2" t="s">
        <v>131</v>
      </c>
      <c r="L59" s="41">
        <v>15517.7</v>
      </c>
      <c r="M59" s="41">
        <v>25001.5</v>
      </c>
      <c r="N59" s="41">
        <v>14072.19</v>
      </c>
      <c r="O59" s="41">
        <v>20833.900000000001</v>
      </c>
      <c r="P59" s="41">
        <v>28264.89</v>
      </c>
      <c r="Q59" s="41">
        <v>40968.26</v>
      </c>
      <c r="R59" s="41">
        <v>37439.870000000003</v>
      </c>
      <c r="S59" s="41">
        <v>21969.360000000001</v>
      </c>
    </row>
    <row r="60" spans="1:19" ht="46.65" x14ac:dyDescent="0.3">
      <c r="A60" s="11" t="s">
        <v>57</v>
      </c>
      <c r="B60" s="24" t="s">
        <v>447</v>
      </c>
      <c r="C60" s="1">
        <v>2322136</v>
      </c>
      <c r="D60" s="1">
        <v>2322219</v>
      </c>
      <c r="E60" s="8" t="s">
        <v>426</v>
      </c>
      <c r="F60" s="12" t="s">
        <v>587</v>
      </c>
      <c r="G60" s="2">
        <v>84</v>
      </c>
      <c r="H60" s="3" t="s">
        <v>226</v>
      </c>
      <c r="I60" s="2">
        <v>27</v>
      </c>
      <c r="J60" s="3" t="s">
        <v>227</v>
      </c>
      <c r="K60" s="2" t="s">
        <v>131</v>
      </c>
      <c r="L60" s="41">
        <v>529089.51</v>
      </c>
      <c r="M60" s="41">
        <v>50598.27</v>
      </c>
      <c r="N60" s="41">
        <v>263790.81</v>
      </c>
      <c r="O60" s="41">
        <v>24343.65</v>
      </c>
      <c r="P60" s="41">
        <v>10072.66</v>
      </c>
      <c r="Q60" s="41">
        <v>1760.96</v>
      </c>
      <c r="R60" s="41">
        <v>4379.43</v>
      </c>
      <c r="S60" s="41">
        <v>2185.41</v>
      </c>
    </row>
    <row r="61" spans="1:19" ht="46.65" x14ac:dyDescent="0.3">
      <c r="A61" s="11" t="s">
        <v>58</v>
      </c>
      <c r="B61" s="24" t="s">
        <v>464</v>
      </c>
      <c r="C61" s="1">
        <v>2567436</v>
      </c>
      <c r="D61" s="1">
        <v>2567507</v>
      </c>
      <c r="E61" s="8" t="s">
        <v>426</v>
      </c>
      <c r="F61" s="12" t="s">
        <v>543</v>
      </c>
      <c r="G61" s="2">
        <v>72</v>
      </c>
      <c r="H61" s="30" t="s">
        <v>228</v>
      </c>
      <c r="I61" s="2">
        <v>23</v>
      </c>
      <c r="J61" s="3" t="s">
        <v>229</v>
      </c>
      <c r="K61" s="2" t="s">
        <v>131</v>
      </c>
      <c r="L61" s="41">
        <v>55537.04</v>
      </c>
      <c r="M61" s="41">
        <v>83824.47</v>
      </c>
      <c r="N61" s="41">
        <v>40494.199999999997</v>
      </c>
      <c r="O61" s="41">
        <v>18933.95</v>
      </c>
      <c r="P61" s="41">
        <v>6746.19</v>
      </c>
      <c r="Q61" s="41">
        <v>12326.73</v>
      </c>
      <c r="R61" s="41">
        <v>4055.03</v>
      </c>
      <c r="S61" s="41">
        <v>2373.81</v>
      </c>
    </row>
    <row r="62" spans="1:19" ht="31.1" x14ac:dyDescent="0.3">
      <c r="A62" s="11" t="s">
        <v>59</v>
      </c>
      <c r="B62" s="24" t="s">
        <v>465</v>
      </c>
      <c r="C62" s="1">
        <v>2648414</v>
      </c>
      <c r="D62" s="1">
        <v>2648473</v>
      </c>
      <c r="E62" s="8" t="s">
        <v>410</v>
      </c>
      <c r="F62" s="12" t="s">
        <v>544</v>
      </c>
      <c r="G62" s="2">
        <v>60</v>
      </c>
      <c r="H62" s="3" t="s">
        <v>230</v>
      </c>
      <c r="I62" s="2">
        <v>19</v>
      </c>
      <c r="J62" s="3" t="s">
        <v>231</v>
      </c>
      <c r="K62" s="1" t="s">
        <v>131</v>
      </c>
      <c r="L62" s="41">
        <v>115239.36</v>
      </c>
      <c r="M62" s="41">
        <v>25501.53</v>
      </c>
      <c r="N62" s="41">
        <v>26913.07</v>
      </c>
      <c r="O62" s="41">
        <v>27064.41</v>
      </c>
      <c r="P62" s="41">
        <v>12796.01</v>
      </c>
      <c r="Q62" s="41">
        <v>3081.68</v>
      </c>
      <c r="R62" s="41">
        <v>2238.38</v>
      </c>
      <c r="S62" s="41">
        <v>6963.17</v>
      </c>
    </row>
    <row r="63" spans="1:19" ht="62.25" x14ac:dyDescent="0.3">
      <c r="A63" s="11" t="s">
        <v>60</v>
      </c>
      <c r="B63" s="31" t="s">
        <v>442</v>
      </c>
      <c r="C63" s="1">
        <v>2673040</v>
      </c>
      <c r="D63" s="1">
        <v>2673141</v>
      </c>
      <c r="E63" s="8" t="s">
        <v>428</v>
      </c>
      <c r="F63" s="8" t="s">
        <v>545</v>
      </c>
      <c r="G63" s="2">
        <v>102</v>
      </c>
      <c r="H63" s="3" t="s">
        <v>232</v>
      </c>
      <c r="I63" s="2">
        <v>33</v>
      </c>
      <c r="J63" s="3" t="s">
        <v>233</v>
      </c>
      <c r="K63" s="2" t="s">
        <v>131</v>
      </c>
      <c r="L63" s="41">
        <v>18784.59</v>
      </c>
      <c r="M63" s="41">
        <v>6667.07</v>
      </c>
      <c r="N63" s="41">
        <v>9674.6299999999992</v>
      </c>
      <c r="O63" s="41">
        <v>2555.1</v>
      </c>
      <c r="P63" s="41">
        <v>4454.79</v>
      </c>
      <c r="Q63" s="41">
        <v>2356.58</v>
      </c>
      <c r="R63" s="41">
        <v>1831.92</v>
      </c>
      <c r="S63" s="41">
        <v>1799.75</v>
      </c>
    </row>
    <row r="64" spans="1:19" ht="62.25" x14ac:dyDescent="0.3">
      <c r="A64" s="11" t="s">
        <v>61</v>
      </c>
      <c r="B64" s="24" t="s">
        <v>422</v>
      </c>
      <c r="C64" s="1">
        <v>2726631</v>
      </c>
      <c r="D64" s="1">
        <v>2726747</v>
      </c>
      <c r="E64" s="8" t="s">
        <v>434</v>
      </c>
      <c r="F64" s="12" t="s">
        <v>546</v>
      </c>
      <c r="G64" s="2">
        <v>117</v>
      </c>
      <c r="H64" s="3" t="s">
        <v>234</v>
      </c>
      <c r="I64" s="2">
        <v>38</v>
      </c>
      <c r="J64" s="3" t="s">
        <v>235</v>
      </c>
      <c r="K64" s="2" t="s">
        <v>236</v>
      </c>
      <c r="L64" s="41">
        <v>8900.17</v>
      </c>
      <c r="M64" s="41">
        <v>17436.939999999999</v>
      </c>
      <c r="N64" s="41">
        <v>12651.44</v>
      </c>
      <c r="O64" s="41">
        <v>2570.2199999999998</v>
      </c>
      <c r="P64" s="41">
        <v>36292.18</v>
      </c>
      <c r="Q64" s="41">
        <v>43459.63</v>
      </c>
      <c r="R64" s="41">
        <v>33089.06</v>
      </c>
      <c r="S64" s="41">
        <v>37277.58</v>
      </c>
    </row>
    <row r="65" spans="1:19" ht="77.8" x14ac:dyDescent="0.3">
      <c r="A65" s="11" t="s">
        <v>62</v>
      </c>
      <c r="B65" s="24" t="s">
        <v>466</v>
      </c>
      <c r="C65" s="1">
        <v>2782501</v>
      </c>
      <c r="D65" s="1">
        <v>2782638</v>
      </c>
      <c r="E65" s="8" t="s">
        <v>417</v>
      </c>
      <c r="F65" s="12" t="s">
        <v>547</v>
      </c>
      <c r="G65" s="2">
        <v>138</v>
      </c>
      <c r="H65" s="3" t="s">
        <v>237</v>
      </c>
      <c r="I65" s="2">
        <v>45</v>
      </c>
      <c r="J65" s="3" t="s">
        <v>238</v>
      </c>
      <c r="K65" s="2" t="s">
        <v>236</v>
      </c>
      <c r="L65" s="41">
        <v>5734.8</v>
      </c>
      <c r="M65" s="41">
        <v>6159.79</v>
      </c>
      <c r="N65" s="41">
        <v>356565.68</v>
      </c>
      <c r="O65" s="41">
        <v>4939.29</v>
      </c>
      <c r="P65" s="41">
        <v>454.16</v>
      </c>
      <c r="Q65" s="41">
        <v>267.97000000000003</v>
      </c>
      <c r="R65" s="41">
        <v>7574.09</v>
      </c>
      <c r="S65" s="41">
        <v>366.97</v>
      </c>
    </row>
    <row r="66" spans="1:19" ht="77.8" x14ac:dyDescent="0.3">
      <c r="A66" s="11" t="s">
        <v>63</v>
      </c>
      <c r="B66" s="24" t="s">
        <v>440</v>
      </c>
      <c r="C66" s="1">
        <v>2782815</v>
      </c>
      <c r="D66" s="1">
        <v>2782955</v>
      </c>
      <c r="E66" s="8" t="s">
        <v>417</v>
      </c>
      <c r="F66" s="8" t="s">
        <v>548</v>
      </c>
      <c r="G66" s="2">
        <v>141</v>
      </c>
      <c r="H66" s="29" t="s">
        <v>239</v>
      </c>
      <c r="I66" s="2">
        <v>46</v>
      </c>
      <c r="J66" s="3" t="s">
        <v>240</v>
      </c>
      <c r="K66" s="2" t="s">
        <v>131</v>
      </c>
      <c r="L66" s="41">
        <v>10930.16</v>
      </c>
      <c r="M66" s="41">
        <v>6631.6</v>
      </c>
      <c r="N66" s="41">
        <v>177193.62</v>
      </c>
      <c r="O66" s="41">
        <v>3838.92</v>
      </c>
      <c r="P66" s="41">
        <v>777.87</v>
      </c>
      <c r="Q66" s="41">
        <v>524.54</v>
      </c>
      <c r="R66" s="41">
        <v>15074.36</v>
      </c>
      <c r="S66" s="41">
        <v>673.42</v>
      </c>
    </row>
    <row r="67" spans="1:19" ht="93.35" x14ac:dyDescent="0.3">
      <c r="A67" s="11" t="s">
        <v>64</v>
      </c>
      <c r="B67" s="24" t="s">
        <v>420</v>
      </c>
      <c r="C67" s="1">
        <v>2783545</v>
      </c>
      <c r="D67" s="1">
        <v>2783730</v>
      </c>
      <c r="E67" s="8" t="s">
        <v>412</v>
      </c>
      <c r="F67" s="8" t="s">
        <v>549</v>
      </c>
      <c r="G67" s="2">
        <f>D67-C67+1</f>
        <v>186</v>
      </c>
      <c r="H67" s="3" t="s">
        <v>241</v>
      </c>
      <c r="I67" s="2">
        <f>G67/3-1</f>
        <v>61</v>
      </c>
      <c r="J67" s="3" t="s">
        <v>242</v>
      </c>
      <c r="K67" s="2" t="s">
        <v>131</v>
      </c>
      <c r="L67" s="41">
        <v>7390.01</v>
      </c>
      <c r="M67" s="41">
        <v>13253.48</v>
      </c>
      <c r="N67" s="41">
        <v>14710.55</v>
      </c>
      <c r="O67" s="41">
        <v>4203.55</v>
      </c>
      <c r="P67" s="41">
        <v>421.2</v>
      </c>
      <c r="Q67" s="41">
        <v>596.45000000000005</v>
      </c>
      <c r="R67" s="41">
        <v>2260.35</v>
      </c>
      <c r="S67" s="41">
        <v>340.33</v>
      </c>
    </row>
    <row r="68" spans="1:19" ht="31.1" x14ac:dyDescent="0.3">
      <c r="A68" s="11" t="s">
        <v>65</v>
      </c>
      <c r="B68" s="24" t="s">
        <v>440</v>
      </c>
      <c r="C68" s="1">
        <v>2846464</v>
      </c>
      <c r="D68" s="1">
        <v>2846505</v>
      </c>
      <c r="E68" s="8" t="s">
        <v>428</v>
      </c>
      <c r="F68" s="8" t="s">
        <v>550</v>
      </c>
      <c r="G68" s="2">
        <v>42</v>
      </c>
      <c r="H68" s="3" t="s">
        <v>243</v>
      </c>
      <c r="I68" s="2">
        <v>13</v>
      </c>
      <c r="J68" s="3" t="s">
        <v>244</v>
      </c>
      <c r="K68" s="2" t="s">
        <v>131</v>
      </c>
      <c r="L68" s="41">
        <v>111074.09</v>
      </c>
      <c r="M68" s="41">
        <v>153818.75</v>
      </c>
      <c r="N68" s="41">
        <v>95050.13</v>
      </c>
      <c r="O68" s="41">
        <v>32458.2</v>
      </c>
      <c r="P68" s="41">
        <v>8207.35</v>
      </c>
      <c r="Q68" s="41">
        <v>7484.09</v>
      </c>
      <c r="R68" s="41">
        <v>5700.22</v>
      </c>
      <c r="S68" s="41">
        <v>5124.41</v>
      </c>
    </row>
    <row r="69" spans="1:19" ht="31.1" x14ac:dyDescent="0.3">
      <c r="A69" s="11" t="s">
        <v>66</v>
      </c>
      <c r="B69" s="24" t="s">
        <v>422</v>
      </c>
      <c r="C69" s="1">
        <v>2862027</v>
      </c>
      <c r="D69" s="1">
        <v>2862074</v>
      </c>
      <c r="E69" s="8" t="s">
        <v>428</v>
      </c>
      <c r="F69" s="8" t="s">
        <v>551</v>
      </c>
      <c r="G69" s="2">
        <v>48</v>
      </c>
      <c r="H69" s="3" t="s">
        <v>245</v>
      </c>
      <c r="I69" s="2">
        <v>15</v>
      </c>
      <c r="J69" s="5" t="s">
        <v>373</v>
      </c>
      <c r="K69" s="2" t="s">
        <v>131</v>
      </c>
      <c r="L69" s="41">
        <v>18223.09</v>
      </c>
      <c r="M69" s="41">
        <v>10625.64</v>
      </c>
      <c r="N69" s="41">
        <v>18689.63</v>
      </c>
      <c r="O69" s="41">
        <v>12947.48</v>
      </c>
      <c r="P69" s="41">
        <v>4243.57</v>
      </c>
      <c r="Q69" s="41">
        <v>3081.68</v>
      </c>
      <c r="R69" s="41">
        <v>7542.36</v>
      </c>
      <c r="S69" s="41">
        <v>5275.13</v>
      </c>
    </row>
    <row r="70" spans="1:19" ht="77.8" x14ac:dyDescent="0.3">
      <c r="A70" s="11" t="s">
        <v>67</v>
      </c>
      <c r="B70" s="24" t="s">
        <v>467</v>
      </c>
      <c r="C70" s="1">
        <v>2897891</v>
      </c>
      <c r="D70" s="1">
        <v>2898028</v>
      </c>
      <c r="E70" s="8" t="s">
        <v>426</v>
      </c>
      <c r="F70" s="12" t="s">
        <v>588</v>
      </c>
      <c r="G70" s="2">
        <v>138</v>
      </c>
      <c r="H70" s="29" t="s">
        <v>246</v>
      </c>
      <c r="I70" s="2">
        <v>45</v>
      </c>
      <c r="J70" s="3" t="s">
        <v>247</v>
      </c>
      <c r="K70" s="2" t="s">
        <v>131</v>
      </c>
      <c r="L70" s="41">
        <v>1561375.68</v>
      </c>
      <c r="M70" s="41">
        <v>3224650</v>
      </c>
      <c r="N70" s="41">
        <v>1114552.17</v>
      </c>
      <c r="O70" s="41">
        <v>5785653.9100000001</v>
      </c>
      <c r="P70" s="41">
        <v>3175044.36</v>
      </c>
      <c r="Q70" s="41">
        <v>4138030.46</v>
      </c>
      <c r="R70" s="41">
        <v>3949911.12</v>
      </c>
      <c r="S70" s="41">
        <v>4134325.53</v>
      </c>
    </row>
    <row r="71" spans="1:19" ht="46.65" x14ac:dyDescent="0.3">
      <c r="A71" s="11" t="s">
        <v>68</v>
      </c>
      <c r="B71" s="24" t="s">
        <v>468</v>
      </c>
      <c r="C71" s="1">
        <v>2912535</v>
      </c>
      <c r="D71" s="1">
        <v>2912558</v>
      </c>
      <c r="E71" s="8" t="s">
        <v>410</v>
      </c>
      <c r="F71" s="8" t="s">
        <v>589</v>
      </c>
      <c r="G71" s="2">
        <v>24</v>
      </c>
      <c r="H71" s="3" t="s">
        <v>248</v>
      </c>
      <c r="I71" s="2">
        <v>7</v>
      </c>
      <c r="J71" s="3" t="s">
        <v>249</v>
      </c>
      <c r="K71" s="2" t="s">
        <v>131</v>
      </c>
      <c r="L71" s="41">
        <v>1735.53</v>
      </c>
      <c r="M71" s="41">
        <v>428</v>
      </c>
      <c r="N71" s="41">
        <v>251</v>
      </c>
      <c r="O71" s="41">
        <v>34</v>
      </c>
      <c r="P71" s="41">
        <v>24</v>
      </c>
      <c r="Q71" s="41">
        <v>15</v>
      </c>
      <c r="R71" s="41">
        <v>19</v>
      </c>
      <c r="S71" s="41">
        <v>16</v>
      </c>
    </row>
    <row r="72" spans="1:19" ht="155.55000000000001" x14ac:dyDescent="0.3">
      <c r="A72" s="11" t="s">
        <v>69</v>
      </c>
      <c r="B72" s="24" t="s">
        <v>422</v>
      </c>
      <c r="C72" s="1">
        <v>2946530</v>
      </c>
      <c r="D72" s="1">
        <v>2946841</v>
      </c>
      <c r="E72" s="8" t="s">
        <v>421</v>
      </c>
      <c r="F72" s="8" t="s">
        <v>552</v>
      </c>
      <c r="G72" s="2">
        <f>D72-C72+1</f>
        <v>312</v>
      </c>
      <c r="H72" s="3" t="s">
        <v>250</v>
      </c>
      <c r="I72" s="2">
        <f>G72/3-1</f>
        <v>103</v>
      </c>
      <c r="J72" s="3" t="s">
        <v>251</v>
      </c>
      <c r="K72" s="2" t="s">
        <v>131</v>
      </c>
      <c r="L72" s="41">
        <v>10146.19</v>
      </c>
      <c r="M72" s="41">
        <v>6538.85</v>
      </c>
      <c r="N72" s="41">
        <v>108543.63</v>
      </c>
      <c r="O72" s="41">
        <v>16770.68</v>
      </c>
      <c r="P72" s="41">
        <v>2008.79</v>
      </c>
      <c r="Q72" s="41">
        <v>888.95</v>
      </c>
      <c r="R72" s="41">
        <v>6793.74</v>
      </c>
      <c r="S72" s="41">
        <v>2576.6999999999998</v>
      </c>
    </row>
    <row r="73" spans="1:19" ht="31.1" x14ac:dyDescent="0.3">
      <c r="A73" s="11" t="s">
        <v>70</v>
      </c>
      <c r="B73" s="31" t="s">
        <v>442</v>
      </c>
      <c r="C73" s="1">
        <v>2950889</v>
      </c>
      <c r="D73" s="1">
        <v>2950921</v>
      </c>
      <c r="E73" s="8" t="s">
        <v>428</v>
      </c>
      <c r="F73" s="8" t="s">
        <v>553</v>
      </c>
      <c r="G73" s="2">
        <v>33</v>
      </c>
      <c r="H73" s="3" t="s">
        <v>252</v>
      </c>
      <c r="I73" s="2">
        <v>10</v>
      </c>
      <c r="J73" s="3" t="s">
        <v>253</v>
      </c>
      <c r="K73" s="2" t="s">
        <v>131</v>
      </c>
      <c r="L73" s="41">
        <v>2524.41</v>
      </c>
      <c r="M73" s="41">
        <v>5151.82</v>
      </c>
      <c r="N73" s="41">
        <v>24466.43</v>
      </c>
      <c r="O73" s="41">
        <v>607.51</v>
      </c>
      <c r="P73" s="41">
        <v>2374.0300000000002</v>
      </c>
      <c r="Q73" s="41">
        <v>2241.2199999999998</v>
      </c>
      <c r="R73" s="41">
        <v>14863.53</v>
      </c>
      <c r="S73" s="41">
        <v>3260.99</v>
      </c>
    </row>
    <row r="74" spans="1:19" ht="46.65" x14ac:dyDescent="0.3">
      <c r="A74" s="11" t="s">
        <v>71</v>
      </c>
      <c r="B74" s="24" t="s">
        <v>461</v>
      </c>
      <c r="C74" s="1">
        <v>2950991</v>
      </c>
      <c r="D74" s="1">
        <v>2951056</v>
      </c>
      <c r="E74" s="8" t="s">
        <v>417</v>
      </c>
      <c r="F74" s="12" t="s">
        <v>554</v>
      </c>
      <c r="G74" s="2">
        <v>66</v>
      </c>
      <c r="H74" s="3" t="s">
        <v>254</v>
      </c>
      <c r="I74" s="2">
        <v>21</v>
      </c>
      <c r="J74" s="3" t="s">
        <v>255</v>
      </c>
      <c r="K74" s="2" t="s">
        <v>131</v>
      </c>
      <c r="L74" s="41">
        <v>3786.62</v>
      </c>
      <c r="M74" s="41">
        <v>2575.91</v>
      </c>
      <c r="N74" s="41">
        <v>23107.18</v>
      </c>
      <c r="O74" s="41">
        <v>911.26</v>
      </c>
      <c r="P74" s="41">
        <v>3086.24</v>
      </c>
      <c r="Q74" s="41">
        <v>2241.2199999999998</v>
      </c>
      <c r="R74" s="41">
        <v>16721.48</v>
      </c>
      <c r="S74" s="41">
        <v>863.2</v>
      </c>
    </row>
    <row r="75" spans="1:19" ht="140" x14ac:dyDescent="0.3">
      <c r="A75" s="11" t="s">
        <v>72</v>
      </c>
      <c r="B75" s="31" t="s">
        <v>442</v>
      </c>
      <c r="C75" s="1">
        <v>2980984</v>
      </c>
      <c r="D75" s="1">
        <v>2981265</v>
      </c>
      <c r="E75" s="8" t="s">
        <v>428</v>
      </c>
      <c r="F75" s="8" t="s">
        <v>555</v>
      </c>
      <c r="G75" s="2">
        <f>D75-C75+1</f>
        <v>282</v>
      </c>
      <c r="H75" s="3" t="s">
        <v>256</v>
      </c>
      <c r="I75" s="2">
        <f>G75/3-1</f>
        <v>93</v>
      </c>
      <c r="J75" s="3" t="s">
        <v>257</v>
      </c>
      <c r="K75" s="2" t="s">
        <v>131</v>
      </c>
      <c r="L75" s="41">
        <v>60263.6</v>
      </c>
      <c r="M75" s="41">
        <v>46119.79</v>
      </c>
      <c r="N75" s="41">
        <v>30539.65</v>
      </c>
      <c r="O75" s="41">
        <v>11090.22</v>
      </c>
      <c r="P75" s="41">
        <v>4333.8599999999997</v>
      </c>
      <c r="Q75" s="41">
        <v>5114.28</v>
      </c>
      <c r="R75" s="41">
        <v>2919.62</v>
      </c>
      <c r="S75" s="41">
        <v>2918.16</v>
      </c>
    </row>
    <row r="76" spans="1:19" ht="31.1" x14ac:dyDescent="0.3">
      <c r="A76" s="11" t="s">
        <v>73</v>
      </c>
      <c r="B76" s="24" t="s">
        <v>469</v>
      </c>
      <c r="C76" s="1">
        <v>3001789</v>
      </c>
      <c r="D76" s="1">
        <v>3001845</v>
      </c>
      <c r="E76" s="8" t="s">
        <v>428</v>
      </c>
      <c r="F76" s="8" t="s">
        <v>556</v>
      </c>
      <c r="G76" s="2">
        <v>57</v>
      </c>
      <c r="H76" s="30" t="s">
        <v>258</v>
      </c>
      <c r="I76" s="2">
        <v>18</v>
      </c>
      <c r="J76" s="3" t="s">
        <v>259</v>
      </c>
      <c r="K76" s="2" t="s">
        <v>131</v>
      </c>
      <c r="L76" s="41">
        <v>1461.5</v>
      </c>
      <c r="M76" s="41">
        <v>2982.64</v>
      </c>
      <c r="N76" s="41">
        <v>1573.86</v>
      </c>
      <c r="O76" s="41">
        <v>2813.71</v>
      </c>
      <c r="P76" s="41">
        <v>84115.53</v>
      </c>
      <c r="Q76" s="41">
        <v>47036.22</v>
      </c>
      <c r="R76" s="41">
        <v>28274.240000000002</v>
      </c>
      <c r="S76" s="41">
        <v>31983.94</v>
      </c>
    </row>
    <row r="77" spans="1:19" ht="31.1" x14ac:dyDescent="0.3">
      <c r="A77" s="11" t="s">
        <v>74</v>
      </c>
      <c r="B77" s="24" t="s">
        <v>460</v>
      </c>
      <c r="C77" s="1">
        <v>3026465</v>
      </c>
      <c r="D77" s="1">
        <v>3026527</v>
      </c>
      <c r="E77" s="8" t="s">
        <v>421</v>
      </c>
      <c r="F77" s="8" t="s">
        <v>557</v>
      </c>
      <c r="G77" s="2">
        <v>63</v>
      </c>
      <c r="H77" s="3" t="s">
        <v>260</v>
      </c>
      <c r="I77" s="2">
        <v>20</v>
      </c>
      <c r="J77" s="3" t="s">
        <v>261</v>
      </c>
      <c r="K77" s="2" t="s">
        <v>131</v>
      </c>
      <c r="L77" s="41">
        <v>11900.79</v>
      </c>
      <c r="M77" s="41">
        <v>6746.44</v>
      </c>
      <c r="N77" s="41">
        <v>8543.83</v>
      </c>
      <c r="O77" s="41">
        <v>3500.39</v>
      </c>
      <c r="P77" s="41">
        <v>248.71</v>
      </c>
      <c r="Q77" s="41">
        <v>293.49</v>
      </c>
      <c r="R77" s="41">
        <v>556.12</v>
      </c>
      <c r="S77" s="41">
        <v>200.96</v>
      </c>
    </row>
    <row r="78" spans="1:19" ht="46.65" x14ac:dyDescent="0.3">
      <c r="A78" s="11" t="s">
        <v>75</v>
      </c>
      <c r="B78" s="31" t="s">
        <v>442</v>
      </c>
      <c r="C78" s="1">
        <v>3032132</v>
      </c>
      <c r="D78" s="1">
        <v>3032212</v>
      </c>
      <c r="E78" s="8" t="s">
        <v>448</v>
      </c>
      <c r="F78" s="12" t="s">
        <v>590</v>
      </c>
      <c r="G78" s="2">
        <v>81</v>
      </c>
      <c r="H78" s="29" t="s">
        <v>262</v>
      </c>
      <c r="I78" s="2">
        <v>26</v>
      </c>
      <c r="J78" s="3" t="s">
        <v>263</v>
      </c>
      <c r="K78" s="2" t="s">
        <v>131</v>
      </c>
      <c r="L78" s="41">
        <v>51937.42</v>
      </c>
      <c r="M78" s="41">
        <v>1049.45</v>
      </c>
      <c r="N78" s="41">
        <v>0</v>
      </c>
      <c r="O78" s="41">
        <v>990.01</v>
      </c>
      <c r="P78" s="41">
        <v>16055.46</v>
      </c>
      <c r="Q78" s="41">
        <v>228.27</v>
      </c>
      <c r="R78" s="41">
        <v>432.54</v>
      </c>
      <c r="S78" s="41">
        <v>1015.95</v>
      </c>
    </row>
    <row r="79" spans="1:19" ht="62.25" x14ac:dyDescent="0.3">
      <c r="A79" s="11" t="s">
        <v>76</v>
      </c>
      <c r="B79" s="24" t="s">
        <v>470</v>
      </c>
      <c r="C79" s="1">
        <v>3033441</v>
      </c>
      <c r="D79" s="1">
        <v>3033542</v>
      </c>
      <c r="E79" s="8" t="s">
        <v>438</v>
      </c>
      <c r="F79" s="12" t="s">
        <v>558</v>
      </c>
      <c r="G79" s="2">
        <v>102</v>
      </c>
      <c r="H79" s="30" t="s">
        <v>264</v>
      </c>
      <c r="I79" s="2">
        <v>33</v>
      </c>
      <c r="J79" s="3" t="s">
        <v>265</v>
      </c>
      <c r="K79" s="2" t="s">
        <v>131</v>
      </c>
      <c r="L79" s="41">
        <v>16742.79</v>
      </c>
      <c r="M79" s="41">
        <v>11667.37</v>
      </c>
      <c r="N79" s="41">
        <v>30343.17</v>
      </c>
      <c r="O79" s="41">
        <v>3537.83</v>
      </c>
      <c r="P79" s="41">
        <v>5683.7</v>
      </c>
      <c r="Q79" s="41">
        <v>1994.03</v>
      </c>
      <c r="R79" s="41">
        <v>2976.87</v>
      </c>
      <c r="S79" s="41">
        <v>806.78</v>
      </c>
    </row>
    <row r="80" spans="1:19" ht="62.25" x14ac:dyDescent="0.3">
      <c r="A80" s="11" t="s">
        <v>77</v>
      </c>
      <c r="B80" s="24" t="s">
        <v>471</v>
      </c>
      <c r="C80" s="1">
        <v>3033467</v>
      </c>
      <c r="D80" s="1">
        <v>3033586</v>
      </c>
      <c r="E80" s="8" t="s">
        <v>438</v>
      </c>
      <c r="F80" s="12" t="s">
        <v>591</v>
      </c>
      <c r="G80" s="2">
        <v>120</v>
      </c>
      <c r="H80" s="29" t="s">
        <v>266</v>
      </c>
      <c r="I80" s="2">
        <v>39</v>
      </c>
      <c r="J80" s="3" t="s">
        <v>267</v>
      </c>
      <c r="K80" s="2" t="s">
        <v>131</v>
      </c>
      <c r="L80" s="41">
        <v>46165.17</v>
      </c>
      <c r="M80" s="41">
        <v>20542.900000000001</v>
      </c>
      <c r="N80" s="41">
        <v>48966.84</v>
      </c>
      <c r="O80" s="41">
        <v>4510.74</v>
      </c>
      <c r="P80" s="41">
        <v>10184.58</v>
      </c>
      <c r="Q80" s="41">
        <v>4776.6099999999997</v>
      </c>
      <c r="R80" s="41">
        <v>11191.89</v>
      </c>
      <c r="S80" s="41">
        <v>3534.34</v>
      </c>
    </row>
    <row r="81" spans="1:19" ht="31.1" x14ac:dyDescent="0.3">
      <c r="A81" s="11" t="s">
        <v>78</v>
      </c>
      <c r="B81" s="24" t="s">
        <v>422</v>
      </c>
      <c r="C81" s="1">
        <v>3034796</v>
      </c>
      <c r="D81" s="1">
        <v>3034855</v>
      </c>
      <c r="E81" s="8" t="s">
        <v>428</v>
      </c>
      <c r="F81" s="8" t="s">
        <v>472</v>
      </c>
      <c r="G81" s="2">
        <v>60</v>
      </c>
      <c r="H81" s="30" t="s">
        <v>268</v>
      </c>
      <c r="I81" s="2">
        <v>19</v>
      </c>
      <c r="J81" s="3" t="s">
        <v>269</v>
      </c>
      <c r="K81" s="2" t="s">
        <v>131</v>
      </c>
      <c r="L81" s="41">
        <v>60396.53</v>
      </c>
      <c r="M81" s="41">
        <v>172843.7</v>
      </c>
      <c r="N81" s="41">
        <v>51583.39</v>
      </c>
      <c r="O81" s="41">
        <v>12362.76</v>
      </c>
      <c r="P81" s="41">
        <v>10184.58</v>
      </c>
      <c r="Q81" s="41">
        <v>4314.3599999999997</v>
      </c>
      <c r="R81" s="41">
        <v>2724.98</v>
      </c>
      <c r="S81" s="41">
        <v>2848.57</v>
      </c>
    </row>
    <row r="82" spans="1:19" x14ac:dyDescent="0.3">
      <c r="A82" s="11" t="s">
        <v>79</v>
      </c>
      <c r="B82" s="24" t="s">
        <v>473</v>
      </c>
      <c r="C82" s="1">
        <v>3039113</v>
      </c>
      <c r="D82" s="1">
        <v>3039142</v>
      </c>
      <c r="E82" s="8" t="s">
        <v>412</v>
      </c>
      <c r="F82" s="12" t="s">
        <v>559</v>
      </c>
      <c r="G82" s="2">
        <v>30</v>
      </c>
      <c r="H82" s="29" t="s">
        <v>270</v>
      </c>
      <c r="I82" s="2">
        <v>9</v>
      </c>
      <c r="J82" s="3" t="s">
        <v>271</v>
      </c>
      <c r="K82" s="2" t="s">
        <v>131</v>
      </c>
      <c r="L82" s="41">
        <v>8330.56</v>
      </c>
      <c r="M82" s="41">
        <v>0</v>
      </c>
      <c r="N82" s="41">
        <v>0</v>
      </c>
      <c r="O82" s="41">
        <v>0</v>
      </c>
      <c r="P82" s="41">
        <v>4178.29</v>
      </c>
      <c r="Q82" s="41">
        <v>0</v>
      </c>
      <c r="R82" s="41">
        <v>583.91999999999996</v>
      </c>
      <c r="S82" s="41">
        <v>0</v>
      </c>
    </row>
    <row r="83" spans="1:19" ht="46.65" x14ac:dyDescent="0.3">
      <c r="A83" s="11" t="s">
        <v>80</v>
      </c>
      <c r="B83" s="24" t="s">
        <v>451</v>
      </c>
      <c r="C83" s="1">
        <v>3070223</v>
      </c>
      <c r="D83" s="1">
        <v>3070318</v>
      </c>
      <c r="E83" s="8" t="s">
        <v>428</v>
      </c>
      <c r="F83" s="8" t="s">
        <v>474</v>
      </c>
      <c r="G83" s="2">
        <v>96</v>
      </c>
      <c r="H83" s="30" t="s">
        <v>272</v>
      </c>
      <c r="I83" s="2">
        <v>31</v>
      </c>
      <c r="J83" s="3" t="s">
        <v>273</v>
      </c>
      <c r="K83" s="2" t="s">
        <v>131</v>
      </c>
      <c r="L83" s="41">
        <v>7376.01</v>
      </c>
      <c r="M83" s="41">
        <v>7083.76</v>
      </c>
      <c r="N83" s="41">
        <v>9344.82</v>
      </c>
      <c r="O83" s="41">
        <v>1044.1500000000001</v>
      </c>
      <c r="P83" s="41">
        <v>1468.93</v>
      </c>
      <c r="Q83" s="41">
        <v>1540.84</v>
      </c>
      <c r="R83" s="41">
        <v>1520.64</v>
      </c>
      <c r="S83" s="41">
        <v>989.09</v>
      </c>
    </row>
    <row r="84" spans="1:19" ht="46.65" x14ac:dyDescent="0.3">
      <c r="A84" s="11" t="s">
        <v>81</v>
      </c>
      <c r="B84" s="24" t="s">
        <v>449</v>
      </c>
      <c r="C84" s="1">
        <v>3070308</v>
      </c>
      <c r="D84" s="1">
        <v>3070376</v>
      </c>
      <c r="E84" s="8" t="s">
        <v>417</v>
      </c>
      <c r="F84" s="12" t="s">
        <v>560</v>
      </c>
      <c r="G84" s="2">
        <v>69</v>
      </c>
      <c r="H84" s="29" t="s">
        <v>274</v>
      </c>
      <c r="I84" s="2">
        <v>22</v>
      </c>
      <c r="J84" s="3" t="s">
        <v>275</v>
      </c>
      <c r="K84" s="2" t="s">
        <v>131</v>
      </c>
      <c r="L84" s="41">
        <v>1810.99</v>
      </c>
      <c r="M84" s="41">
        <v>4927.83</v>
      </c>
      <c r="N84" s="41">
        <v>1300.1500000000001</v>
      </c>
      <c r="O84" s="41">
        <v>290.55</v>
      </c>
      <c r="P84" s="41">
        <v>2497.89</v>
      </c>
      <c r="Q84" s="41">
        <v>4823.5</v>
      </c>
      <c r="R84" s="41">
        <v>1861.79</v>
      </c>
      <c r="S84" s="41">
        <v>1467.86</v>
      </c>
    </row>
    <row r="85" spans="1:19" ht="93.35" x14ac:dyDescent="0.3">
      <c r="A85" s="11" t="s">
        <v>82</v>
      </c>
      <c r="B85" s="31" t="s">
        <v>442</v>
      </c>
      <c r="C85" s="1">
        <v>3096835</v>
      </c>
      <c r="D85" s="1">
        <v>3097008</v>
      </c>
      <c r="E85" s="8" t="s">
        <v>426</v>
      </c>
      <c r="F85" s="12" t="s">
        <v>561</v>
      </c>
      <c r="G85" s="2">
        <f>D85-C85+1</f>
        <v>174</v>
      </c>
      <c r="H85" s="3" t="s">
        <v>276</v>
      </c>
      <c r="I85" s="2">
        <f>G85/3-1</f>
        <v>57</v>
      </c>
      <c r="J85" s="3" t="s">
        <v>277</v>
      </c>
      <c r="K85" s="2" t="s">
        <v>131</v>
      </c>
      <c r="L85" s="41">
        <v>8857.2000000000007</v>
      </c>
      <c r="M85" s="41">
        <v>6350.96</v>
      </c>
      <c r="N85" s="41">
        <v>4897.97</v>
      </c>
      <c r="O85" s="41">
        <v>2419.5500000000002</v>
      </c>
      <c r="P85" s="41">
        <v>9545.23</v>
      </c>
      <c r="Q85" s="41">
        <v>5738.31</v>
      </c>
      <c r="R85" s="41">
        <v>7315.84</v>
      </c>
      <c r="S85" s="41">
        <v>6657.58</v>
      </c>
    </row>
    <row r="86" spans="1:19" ht="46.65" x14ac:dyDescent="0.3">
      <c r="A86" s="11" t="s">
        <v>83</v>
      </c>
      <c r="B86" s="24" t="s">
        <v>475</v>
      </c>
      <c r="C86" s="1">
        <v>3120189</v>
      </c>
      <c r="D86" s="1">
        <v>3120284</v>
      </c>
      <c r="E86" s="8" t="s">
        <v>438</v>
      </c>
      <c r="F86" s="12" t="s">
        <v>562</v>
      </c>
      <c r="G86" s="2">
        <v>96</v>
      </c>
      <c r="H86" s="3" t="s">
        <v>278</v>
      </c>
      <c r="I86" s="2">
        <v>31</v>
      </c>
      <c r="J86" s="3" t="s">
        <v>279</v>
      </c>
      <c r="K86" s="2" t="s">
        <v>131</v>
      </c>
      <c r="L86" s="41">
        <v>27768.52</v>
      </c>
      <c r="M86" s="41">
        <v>131935</v>
      </c>
      <c r="N86" s="41">
        <v>38313.75</v>
      </c>
      <c r="O86" s="41">
        <v>17541.75</v>
      </c>
      <c r="P86" s="41">
        <v>29705.01</v>
      </c>
      <c r="Q86" s="41">
        <v>65100.56</v>
      </c>
      <c r="R86" s="41">
        <v>19220.849999999999</v>
      </c>
      <c r="S86" s="41">
        <v>17803.560000000001</v>
      </c>
    </row>
    <row r="87" spans="1:19" ht="62.25" x14ac:dyDescent="0.3">
      <c r="A87" s="11" t="s">
        <v>84</v>
      </c>
      <c r="B87" s="24" t="s">
        <v>420</v>
      </c>
      <c r="C87" s="1">
        <v>3184958</v>
      </c>
      <c r="D87" s="1">
        <v>3185077</v>
      </c>
      <c r="E87" s="8" t="s">
        <v>428</v>
      </c>
      <c r="F87" s="8" t="s">
        <v>563</v>
      </c>
      <c r="G87" s="2">
        <v>120</v>
      </c>
      <c r="H87" s="30" t="s">
        <v>280</v>
      </c>
      <c r="I87" s="2">
        <v>39</v>
      </c>
      <c r="J87" s="3" t="s">
        <v>281</v>
      </c>
      <c r="K87" s="2" t="s">
        <v>131</v>
      </c>
      <c r="L87" s="41">
        <v>323850.38</v>
      </c>
      <c r="M87" s="41">
        <v>46044.43</v>
      </c>
      <c r="N87" s="41">
        <v>94943.33</v>
      </c>
      <c r="O87" s="41">
        <v>22219.55</v>
      </c>
      <c r="P87" s="41">
        <v>12404.29</v>
      </c>
      <c r="Q87" s="41">
        <v>3389.85</v>
      </c>
      <c r="R87" s="41">
        <v>2676.32</v>
      </c>
      <c r="S87" s="41">
        <v>1899.05</v>
      </c>
    </row>
    <row r="88" spans="1:19" ht="93.35" x14ac:dyDescent="0.3">
      <c r="A88" s="11" t="s">
        <v>85</v>
      </c>
      <c r="B88" s="24" t="s">
        <v>431</v>
      </c>
      <c r="C88" s="1">
        <v>3185074</v>
      </c>
      <c r="D88" s="1">
        <v>3185250</v>
      </c>
      <c r="E88" s="8" t="s">
        <v>412</v>
      </c>
      <c r="F88" s="26" t="s">
        <v>564</v>
      </c>
      <c r="G88" s="2">
        <f>D88-C88+1</f>
        <v>177</v>
      </c>
      <c r="H88" s="29" t="s">
        <v>282</v>
      </c>
      <c r="I88" s="2">
        <f>G88/3-1</f>
        <v>58</v>
      </c>
      <c r="J88" s="3" t="s">
        <v>283</v>
      </c>
      <c r="K88" s="2" t="s">
        <v>131</v>
      </c>
      <c r="L88" s="41">
        <v>163787.21</v>
      </c>
      <c r="M88" s="41">
        <v>16328.66</v>
      </c>
      <c r="N88" s="41">
        <v>44855.12</v>
      </c>
      <c r="O88" s="41">
        <v>11779.45</v>
      </c>
      <c r="P88" s="41">
        <v>9294.92</v>
      </c>
      <c r="Q88" s="41">
        <v>2298.1999999999998</v>
      </c>
      <c r="R88" s="41">
        <v>2969.11</v>
      </c>
      <c r="S88" s="41">
        <v>1359.02</v>
      </c>
    </row>
    <row r="89" spans="1:19" ht="62.25" x14ac:dyDescent="0.3">
      <c r="A89" s="11" t="s">
        <v>86</v>
      </c>
      <c r="B89" s="24" t="s">
        <v>471</v>
      </c>
      <c r="C89" s="1">
        <v>3241252</v>
      </c>
      <c r="D89" s="1">
        <v>3241356</v>
      </c>
      <c r="E89" s="8" t="s">
        <v>412</v>
      </c>
      <c r="F89" s="12" t="s">
        <v>565</v>
      </c>
      <c r="G89" s="2">
        <v>105</v>
      </c>
      <c r="H89" s="29" t="s">
        <v>284</v>
      </c>
      <c r="I89" s="2">
        <v>34</v>
      </c>
      <c r="J89" s="3" t="s">
        <v>285</v>
      </c>
      <c r="K89" s="2" t="s">
        <v>131</v>
      </c>
      <c r="L89" s="41">
        <v>124958.35</v>
      </c>
      <c r="M89" s="41">
        <v>46955.199999999997</v>
      </c>
      <c r="N89" s="41">
        <v>179847.66</v>
      </c>
      <c r="O89" s="41">
        <v>178711.05</v>
      </c>
      <c r="P89" s="41">
        <v>4244394.01</v>
      </c>
      <c r="Q89" s="41">
        <v>2938869.09</v>
      </c>
      <c r="R89" s="41">
        <v>3189229.09</v>
      </c>
      <c r="S89" s="41">
        <v>3326647.48</v>
      </c>
    </row>
    <row r="90" spans="1:19" ht="124.45" x14ac:dyDescent="0.3">
      <c r="A90" s="11" t="s">
        <v>87</v>
      </c>
      <c r="B90" s="24" t="s">
        <v>418</v>
      </c>
      <c r="C90" s="1">
        <v>3265971</v>
      </c>
      <c r="D90" s="1">
        <v>3266192</v>
      </c>
      <c r="E90" s="8" t="s">
        <v>438</v>
      </c>
      <c r="F90" s="12" t="s">
        <v>566</v>
      </c>
      <c r="G90" s="2">
        <f>D90-C90+1</f>
        <v>222</v>
      </c>
      <c r="H90" s="29" t="s">
        <v>286</v>
      </c>
      <c r="I90" s="2">
        <f>G90/3-1</f>
        <v>73</v>
      </c>
      <c r="J90" s="3" t="s">
        <v>287</v>
      </c>
      <c r="K90" s="2" t="s">
        <v>131</v>
      </c>
      <c r="L90" s="41">
        <v>7692.63</v>
      </c>
      <c r="M90" s="41">
        <v>8423.93</v>
      </c>
      <c r="N90" s="41">
        <v>6061.5</v>
      </c>
      <c r="O90" s="41">
        <v>2257.63</v>
      </c>
      <c r="P90" s="41">
        <v>3881.85</v>
      </c>
      <c r="Q90" s="41">
        <v>6080.08</v>
      </c>
      <c r="R90" s="41">
        <v>5102.76</v>
      </c>
      <c r="S90" s="41">
        <v>4847.42</v>
      </c>
    </row>
    <row r="91" spans="1:19" ht="93.35" x14ac:dyDescent="0.3">
      <c r="A91" s="11" t="s">
        <v>88</v>
      </c>
      <c r="B91" s="24" t="s">
        <v>476</v>
      </c>
      <c r="C91" s="1">
        <v>3270250</v>
      </c>
      <c r="D91" s="1">
        <v>3270399</v>
      </c>
      <c r="E91" s="8" t="s">
        <v>448</v>
      </c>
      <c r="F91" s="12" t="s">
        <v>592</v>
      </c>
      <c r="G91" s="2">
        <v>162</v>
      </c>
      <c r="H91" s="30" t="s">
        <v>380</v>
      </c>
      <c r="I91" s="2">
        <v>53</v>
      </c>
      <c r="J91" s="3" t="s">
        <v>381</v>
      </c>
      <c r="K91" s="2" t="s">
        <v>131</v>
      </c>
      <c r="L91" s="41">
        <v>140508.72</v>
      </c>
      <c r="M91" s="41">
        <v>209112.55</v>
      </c>
      <c r="N91" s="41">
        <v>108250.35</v>
      </c>
      <c r="O91" s="41">
        <v>49985.63</v>
      </c>
      <c r="P91" s="41">
        <v>12325.95</v>
      </c>
      <c r="Q91" s="41">
        <v>45239.11</v>
      </c>
      <c r="R91" s="41">
        <v>18335.23</v>
      </c>
      <c r="S91" s="41">
        <v>17555.63</v>
      </c>
    </row>
    <row r="92" spans="1:19" ht="31.1" x14ac:dyDescent="0.3">
      <c r="A92" s="11" t="s">
        <v>89</v>
      </c>
      <c r="B92" s="24" t="s">
        <v>477</v>
      </c>
      <c r="C92" s="1">
        <v>3272296</v>
      </c>
      <c r="D92" s="1">
        <v>3272334</v>
      </c>
      <c r="E92" s="8" t="s">
        <v>417</v>
      </c>
      <c r="F92" s="12" t="s">
        <v>567</v>
      </c>
      <c r="G92" s="2">
        <v>39</v>
      </c>
      <c r="H92" s="3" t="s">
        <v>288</v>
      </c>
      <c r="I92" s="2">
        <v>12</v>
      </c>
      <c r="J92" s="5" t="s">
        <v>289</v>
      </c>
      <c r="K92" s="2" t="s">
        <v>131</v>
      </c>
      <c r="L92" s="41">
        <v>52332.98</v>
      </c>
      <c r="M92" s="41">
        <v>4359.24</v>
      </c>
      <c r="N92" s="41">
        <v>16101.84</v>
      </c>
      <c r="O92" s="41">
        <v>0</v>
      </c>
      <c r="P92" s="41">
        <v>2410.5500000000002</v>
      </c>
      <c r="Q92" s="41">
        <v>474.11</v>
      </c>
      <c r="R92" s="41">
        <v>1497.24</v>
      </c>
      <c r="S92" s="41">
        <v>324.62</v>
      </c>
    </row>
    <row r="93" spans="1:19" x14ac:dyDescent="0.3">
      <c r="A93" s="11" t="s">
        <v>90</v>
      </c>
      <c r="B93" s="31" t="s">
        <v>442</v>
      </c>
      <c r="C93" s="1">
        <v>3436416</v>
      </c>
      <c r="D93" s="1">
        <v>3436442</v>
      </c>
      <c r="E93" s="8" t="s">
        <v>438</v>
      </c>
      <c r="F93" s="12" t="s">
        <v>568</v>
      </c>
      <c r="G93" s="2">
        <v>27</v>
      </c>
      <c r="H93" s="30" t="s">
        <v>290</v>
      </c>
      <c r="I93" s="2">
        <v>8</v>
      </c>
      <c r="J93" s="5" t="s">
        <v>291</v>
      </c>
      <c r="K93" s="2" t="s">
        <v>131</v>
      </c>
      <c r="L93" s="41">
        <v>298241.13</v>
      </c>
      <c r="M93" s="41">
        <v>11775.6</v>
      </c>
      <c r="N93" s="41">
        <v>9514.7199999999993</v>
      </c>
      <c r="O93" s="41">
        <v>10414.4</v>
      </c>
      <c r="P93" s="41">
        <v>10852.69</v>
      </c>
      <c r="Q93" s="41">
        <v>2321.27</v>
      </c>
      <c r="R93" s="41">
        <v>1289.18</v>
      </c>
      <c r="S93" s="41">
        <v>1589.39</v>
      </c>
    </row>
    <row r="94" spans="1:19" ht="31.1" x14ac:dyDescent="0.3">
      <c r="A94" s="11" t="s">
        <v>91</v>
      </c>
      <c r="B94" s="31" t="s">
        <v>442</v>
      </c>
      <c r="C94" s="1">
        <v>3436482</v>
      </c>
      <c r="D94" s="1">
        <v>3436535</v>
      </c>
      <c r="E94" s="8" t="s">
        <v>438</v>
      </c>
      <c r="F94" s="12" t="s">
        <v>593</v>
      </c>
      <c r="G94" s="2">
        <v>54</v>
      </c>
      <c r="H94" s="29" t="s">
        <v>292</v>
      </c>
      <c r="I94" s="2">
        <v>17</v>
      </c>
      <c r="J94" s="5" t="s">
        <v>293</v>
      </c>
      <c r="K94" s="2" t="s">
        <v>131</v>
      </c>
      <c r="L94" s="41">
        <v>79300.490000000005</v>
      </c>
      <c r="M94" s="41">
        <v>5993.95</v>
      </c>
      <c r="N94" s="41">
        <v>3162.86</v>
      </c>
      <c r="O94" s="41">
        <v>2184.69</v>
      </c>
      <c r="P94" s="41">
        <v>8537.3700000000008</v>
      </c>
      <c r="Q94" s="41">
        <v>1659.37</v>
      </c>
      <c r="R94" s="41">
        <v>1796.69</v>
      </c>
      <c r="S94" s="41">
        <v>1257.92</v>
      </c>
    </row>
    <row r="95" spans="1:19" ht="46.65" x14ac:dyDescent="0.3">
      <c r="A95" s="11" t="s">
        <v>92</v>
      </c>
      <c r="B95" s="31" t="s">
        <v>442</v>
      </c>
      <c r="C95" s="1">
        <v>3563785</v>
      </c>
      <c r="D95" s="1">
        <v>3563853</v>
      </c>
      <c r="E95" s="8" t="s">
        <v>428</v>
      </c>
      <c r="F95" s="8" t="s">
        <v>478</v>
      </c>
      <c r="G95" s="2">
        <v>69</v>
      </c>
      <c r="H95" s="3" t="s">
        <v>294</v>
      </c>
      <c r="I95" s="2">
        <v>22</v>
      </c>
      <c r="J95" s="3" t="s">
        <v>295</v>
      </c>
      <c r="K95" s="2" t="s">
        <v>131</v>
      </c>
      <c r="L95" s="41">
        <v>32396.61</v>
      </c>
      <c r="M95" s="41">
        <v>0</v>
      </c>
      <c r="N95" s="41">
        <v>0</v>
      </c>
      <c r="O95" s="41">
        <v>0</v>
      </c>
      <c r="P95" s="41">
        <v>9865.4</v>
      </c>
      <c r="Q95" s="41">
        <v>0</v>
      </c>
      <c r="R95" s="41">
        <v>0</v>
      </c>
      <c r="S95" s="41">
        <v>0</v>
      </c>
    </row>
    <row r="96" spans="1:19" x14ac:dyDescent="0.3">
      <c r="A96" s="11" t="s">
        <v>93</v>
      </c>
      <c r="B96" s="24" t="s">
        <v>427</v>
      </c>
      <c r="C96" s="1">
        <v>3656687</v>
      </c>
      <c r="D96" s="1">
        <v>3656713</v>
      </c>
      <c r="E96" s="8" t="s">
        <v>438</v>
      </c>
      <c r="F96" s="12" t="s">
        <v>594</v>
      </c>
      <c r="G96" s="2">
        <v>27</v>
      </c>
      <c r="H96" s="3" t="s">
        <v>296</v>
      </c>
      <c r="I96" s="2">
        <v>8</v>
      </c>
      <c r="J96" s="5" t="s">
        <v>297</v>
      </c>
      <c r="K96" s="2" t="s">
        <v>131</v>
      </c>
      <c r="L96" s="41">
        <v>302368.34999999998</v>
      </c>
      <c r="M96" s="41">
        <v>278461</v>
      </c>
      <c r="N96" s="41">
        <v>830.65</v>
      </c>
      <c r="O96" s="41">
        <v>371.25</v>
      </c>
      <c r="P96" s="41">
        <v>13637.47</v>
      </c>
      <c r="Q96" s="41">
        <v>15482</v>
      </c>
      <c r="R96" s="41">
        <v>12471</v>
      </c>
      <c r="S96" s="41">
        <v>351.68</v>
      </c>
    </row>
    <row r="97" spans="1:19" ht="46.65" x14ac:dyDescent="0.3">
      <c r="A97" s="11" t="s">
        <v>94</v>
      </c>
      <c r="B97" s="24" t="s">
        <v>467</v>
      </c>
      <c r="C97" s="1">
        <v>3663976</v>
      </c>
      <c r="D97" s="1">
        <v>3664047</v>
      </c>
      <c r="E97" s="8" t="s">
        <v>417</v>
      </c>
      <c r="F97" s="12" t="s">
        <v>595</v>
      </c>
      <c r="G97" s="2">
        <v>72</v>
      </c>
      <c r="H97" s="3" t="s">
        <v>298</v>
      </c>
      <c r="I97" s="2">
        <v>23</v>
      </c>
      <c r="J97" s="3" t="s">
        <v>299</v>
      </c>
      <c r="K97" s="2" t="s">
        <v>131</v>
      </c>
      <c r="L97" s="41">
        <v>12676.93</v>
      </c>
      <c r="M97" s="41">
        <v>28335.03</v>
      </c>
      <c r="N97" s="41">
        <v>12351.41</v>
      </c>
      <c r="O97" s="41">
        <v>3777.11</v>
      </c>
      <c r="P97" s="41">
        <v>31110.080000000002</v>
      </c>
      <c r="Q97" s="41">
        <v>47163.15</v>
      </c>
      <c r="R97" s="41">
        <v>12863.27</v>
      </c>
      <c r="S97" s="41">
        <v>23302.31</v>
      </c>
    </row>
    <row r="98" spans="1:19" ht="62.25" x14ac:dyDescent="0.3">
      <c r="A98" s="11" t="s">
        <v>95</v>
      </c>
      <c r="B98" s="24" t="s">
        <v>466</v>
      </c>
      <c r="C98" s="1">
        <v>3821882</v>
      </c>
      <c r="D98" s="1">
        <v>3821989</v>
      </c>
      <c r="E98" s="8" t="s">
        <v>421</v>
      </c>
      <c r="F98" s="8" t="s">
        <v>596</v>
      </c>
      <c r="G98" s="2">
        <v>108</v>
      </c>
      <c r="H98" s="3" t="s">
        <v>300</v>
      </c>
      <c r="I98" s="2">
        <v>35</v>
      </c>
      <c r="J98" s="3" t="s">
        <v>301</v>
      </c>
      <c r="K98" s="2" t="s">
        <v>131</v>
      </c>
      <c r="L98" s="41">
        <v>12341.57</v>
      </c>
      <c r="M98" s="41">
        <v>22038.36</v>
      </c>
      <c r="N98" s="41">
        <v>11629.1</v>
      </c>
      <c r="O98" s="41">
        <v>4455.05</v>
      </c>
      <c r="P98" s="41">
        <v>14507.94</v>
      </c>
      <c r="Q98" s="41">
        <v>38349.83</v>
      </c>
      <c r="R98" s="41">
        <v>12543.56</v>
      </c>
      <c r="S98" s="41">
        <v>12425.86</v>
      </c>
    </row>
    <row r="99" spans="1:19" ht="31.1" x14ac:dyDescent="0.3">
      <c r="A99" s="11" t="s">
        <v>96</v>
      </c>
      <c r="B99" s="24" t="s">
        <v>479</v>
      </c>
      <c r="C99" s="1">
        <v>3851262</v>
      </c>
      <c r="D99" s="1">
        <v>3851315</v>
      </c>
      <c r="E99" s="8" t="s">
        <v>411</v>
      </c>
      <c r="F99" s="12" t="s">
        <v>597</v>
      </c>
      <c r="G99" s="2">
        <v>54</v>
      </c>
      <c r="H99" s="30" t="s">
        <v>302</v>
      </c>
      <c r="I99" s="2">
        <v>17</v>
      </c>
      <c r="J99" s="5" t="s">
        <v>303</v>
      </c>
      <c r="K99" s="2" t="s">
        <v>131</v>
      </c>
      <c r="L99" s="41">
        <v>12148.73</v>
      </c>
      <c r="M99" s="41">
        <v>9445.01</v>
      </c>
      <c r="N99" s="41">
        <v>7475.85</v>
      </c>
      <c r="O99" s="41">
        <v>8353.2099999999991</v>
      </c>
      <c r="P99" s="41">
        <v>5658.1</v>
      </c>
      <c r="Q99" s="41">
        <v>4622.5200000000004</v>
      </c>
      <c r="R99" s="41">
        <v>5433.74</v>
      </c>
      <c r="S99" s="41">
        <v>3077.16</v>
      </c>
    </row>
    <row r="100" spans="1:19" ht="46.65" x14ac:dyDescent="0.3">
      <c r="A100" s="11" t="s">
        <v>97</v>
      </c>
      <c r="B100" s="24" t="s">
        <v>480</v>
      </c>
      <c r="C100" s="1">
        <v>3965291</v>
      </c>
      <c r="D100" s="1">
        <v>3965383</v>
      </c>
      <c r="E100" s="8" t="s">
        <v>412</v>
      </c>
      <c r="F100" s="12" t="s">
        <v>598</v>
      </c>
      <c r="G100" s="2">
        <v>93</v>
      </c>
      <c r="H100" s="3" t="s">
        <v>304</v>
      </c>
      <c r="I100" s="2">
        <v>30</v>
      </c>
      <c r="J100" s="3" t="s">
        <v>305</v>
      </c>
      <c r="K100" s="2" t="s">
        <v>131</v>
      </c>
      <c r="L100" s="41">
        <v>0</v>
      </c>
      <c r="M100" s="41">
        <v>0</v>
      </c>
      <c r="N100" s="41">
        <v>0</v>
      </c>
      <c r="O100" s="41">
        <v>556.88</v>
      </c>
      <c r="P100" s="41">
        <v>39896.839999999997</v>
      </c>
      <c r="Q100" s="41">
        <v>33898.51</v>
      </c>
      <c r="R100" s="41">
        <v>43632.14</v>
      </c>
      <c r="S100" s="41">
        <v>38391.22</v>
      </c>
    </row>
    <row r="101" spans="1:19" ht="62.25" x14ac:dyDescent="0.3">
      <c r="A101" s="11" t="s">
        <v>98</v>
      </c>
      <c r="B101" s="24" t="s">
        <v>453</v>
      </c>
      <c r="C101" s="1">
        <v>3971201</v>
      </c>
      <c r="D101" s="1">
        <v>3971320</v>
      </c>
      <c r="E101" s="8" t="s">
        <v>428</v>
      </c>
      <c r="F101" s="8" t="s">
        <v>481</v>
      </c>
      <c r="G101" s="2">
        <v>120</v>
      </c>
      <c r="H101" s="30" t="s">
        <v>306</v>
      </c>
      <c r="I101" s="2">
        <v>39</v>
      </c>
      <c r="J101" s="3" t="s">
        <v>307</v>
      </c>
      <c r="K101" s="2" t="s">
        <v>131</v>
      </c>
      <c r="L101" s="41">
        <v>6170.78</v>
      </c>
      <c r="M101" s="41">
        <v>6296.67</v>
      </c>
      <c r="N101" s="41">
        <v>2491.9499999999998</v>
      </c>
      <c r="O101" s="41">
        <v>742.51</v>
      </c>
      <c r="P101" s="41">
        <v>1740.95</v>
      </c>
      <c r="Q101" s="41">
        <v>2739.27</v>
      </c>
      <c r="R101" s="41">
        <v>1946.42</v>
      </c>
      <c r="S101" s="41">
        <v>1641.15</v>
      </c>
    </row>
    <row r="102" spans="1:19" ht="31.1" x14ac:dyDescent="0.3">
      <c r="A102" s="11" t="s">
        <v>99</v>
      </c>
      <c r="B102" s="24" t="s">
        <v>483</v>
      </c>
      <c r="C102" s="1">
        <v>3971348</v>
      </c>
      <c r="D102" s="1">
        <v>3971395</v>
      </c>
      <c r="E102" s="8" t="s">
        <v>411</v>
      </c>
      <c r="F102" s="12" t="s">
        <v>482</v>
      </c>
      <c r="G102" s="2">
        <v>48</v>
      </c>
      <c r="H102" s="3" t="s">
        <v>308</v>
      </c>
      <c r="I102" s="2">
        <v>15</v>
      </c>
      <c r="J102" s="3" t="s">
        <v>309</v>
      </c>
      <c r="K102" s="2" t="s">
        <v>131</v>
      </c>
      <c r="L102" s="41">
        <v>7613.95</v>
      </c>
      <c r="M102" s="41">
        <v>4570.17</v>
      </c>
      <c r="N102" s="41">
        <v>3376.19</v>
      </c>
      <c r="O102" s="41">
        <v>1293.4000000000001</v>
      </c>
      <c r="P102" s="41">
        <v>1516.31</v>
      </c>
      <c r="Q102" s="41">
        <v>1192.9100000000001</v>
      </c>
      <c r="R102" s="41">
        <v>941.81</v>
      </c>
      <c r="S102" s="41">
        <v>272.26</v>
      </c>
    </row>
    <row r="103" spans="1:19" ht="46.65" x14ac:dyDescent="0.3">
      <c r="A103" s="11" t="s">
        <v>100</v>
      </c>
      <c r="B103" s="24" t="s">
        <v>475</v>
      </c>
      <c r="C103" s="1">
        <v>3975021</v>
      </c>
      <c r="D103" s="1">
        <v>3975107</v>
      </c>
      <c r="E103" s="8" t="s">
        <v>438</v>
      </c>
      <c r="F103" s="12" t="s">
        <v>599</v>
      </c>
      <c r="G103" s="2">
        <v>87</v>
      </c>
      <c r="H103" s="3" t="s">
        <v>310</v>
      </c>
      <c r="I103" s="2">
        <v>28</v>
      </c>
      <c r="J103" s="3" t="s">
        <v>311</v>
      </c>
      <c r="K103" s="2" t="s">
        <v>131</v>
      </c>
      <c r="L103" s="41">
        <v>9718.98</v>
      </c>
      <c r="M103" s="41">
        <v>19126.150000000001</v>
      </c>
      <c r="N103" s="41">
        <v>10839.99</v>
      </c>
      <c r="O103" s="41">
        <v>1169.45</v>
      </c>
      <c r="P103" s="41">
        <v>652.86</v>
      </c>
      <c r="Q103" s="41">
        <v>1540.84</v>
      </c>
      <c r="R103" s="41">
        <v>924.55</v>
      </c>
      <c r="S103" s="41">
        <v>422.01</v>
      </c>
    </row>
    <row r="104" spans="1:19" ht="46.65" x14ac:dyDescent="0.3">
      <c r="A104" s="11" t="s">
        <v>101</v>
      </c>
      <c r="B104" s="24" t="s">
        <v>440</v>
      </c>
      <c r="C104" s="1">
        <v>3975120</v>
      </c>
      <c r="D104" s="1">
        <v>3975212</v>
      </c>
      <c r="E104" s="8" t="s">
        <v>438</v>
      </c>
      <c r="F104" s="12" t="s">
        <v>599</v>
      </c>
      <c r="G104" s="2">
        <v>93</v>
      </c>
      <c r="H104" s="3" t="s">
        <v>312</v>
      </c>
      <c r="I104" s="2">
        <v>30</v>
      </c>
      <c r="J104" s="3" t="s">
        <v>313</v>
      </c>
      <c r="K104" s="2" t="s">
        <v>131</v>
      </c>
      <c r="L104" s="41">
        <v>18223.09</v>
      </c>
      <c r="M104" s="41">
        <v>14167.52</v>
      </c>
      <c r="N104" s="41">
        <v>5606.89</v>
      </c>
      <c r="O104" s="41">
        <v>2505.96</v>
      </c>
      <c r="P104" s="41">
        <v>652.86</v>
      </c>
      <c r="Q104" s="41">
        <v>1155.6300000000001</v>
      </c>
      <c r="R104" s="41">
        <v>608.25</v>
      </c>
      <c r="S104" s="41">
        <v>263.76</v>
      </c>
    </row>
    <row r="105" spans="1:19" ht="31.1" x14ac:dyDescent="0.3">
      <c r="A105" s="11" t="s">
        <v>102</v>
      </c>
      <c r="B105" s="24" t="s">
        <v>484</v>
      </c>
      <c r="C105" s="1">
        <v>3979098</v>
      </c>
      <c r="D105" s="1">
        <v>3979139</v>
      </c>
      <c r="E105" s="8" t="s">
        <v>421</v>
      </c>
      <c r="F105" s="8" t="s">
        <v>600</v>
      </c>
      <c r="G105" s="2">
        <v>42</v>
      </c>
      <c r="H105" s="3" t="s">
        <v>314</v>
      </c>
      <c r="I105" s="2">
        <v>13</v>
      </c>
      <c r="J105" s="5" t="s">
        <v>315</v>
      </c>
      <c r="K105" s="2" t="s">
        <v>131</v>
      </c>
      <c r="L105" s="41">
        <v>957.54</v>
      </c>
      <c r="M105" s="41">
        <v>0</v>
      </c>
      <c r="N105" s="41">
        <v>178904.9</v>
      </c>
      <c r="O105" s="41">
        <v>1152.17</v>
      </c>
      <c r="P105" s="41">
        <v>540.29999999999995</v>
      </c>
      <c r="Q105" s="41">
        <v>637.59</v>
      </c>
      <c r="R105" s="41">
        <v>41613.01</v>
      </c>
      <c r="S105" s="41">
        <v>291.04000000000002</v>
      </c>
    </row>
    <row r="106" spans="1:19" ht="31.1" x14ac:dyDescent="0.3">
      <c r="A106" s="11" t="s">
        <v>103</v>
      </c>
      <c r="B106" s="24" t="s">
        <v>420</v>
      </c>
      <c r="C106" s="1">
        <v>4058930</v>
      </c>
      <c r="D106" s="1">
        <v>4058968</v>
      </c>
      <c r="E106" s="8" t="s">
        <v>448</v>
      </c>
      <c r="F106" s="12" t="s">
        <v>601</v>
      </c>
      <c r="G106" s="2">
        <v>39</v>
      </c>
      <c r="H106" s="30" t="s">
        <v>316</v>
      </c>
      <c r="I106" s="2">
        <v>12</v>
      </c>
      <c r="J106" s="5" t="s">
        <v>317</v>
      </c>
      <c r="K106" s="2" t="s">
        <v>131</v>
      </c>
      <c r="L106" s="41">
        <v>895.76</v>
      </c>
      <c r="M106" s="41">
        <v>914.03</v>
      </c>
      <c r="N106" s="41">
        <v>146623.18</v>
      </c>
      <c r="O106" s="41">
        <v>1940.1</v>
      </c>
      <c r="P106" s="41">
        <v>673.92</v>
      </c>
      <c r="Q106" s="41">
        <v>1789.36</v>
      </c>
      <c r="R106" s="41">
        <v>53118.3</v>
      </c>
      <c r="S106" s="41">
        <v>612.6</v>
      </c>
    </row>
    <row r="107" spans="1:19" ht="46.65" x14ac:dyDescent="0.3">
      <c r="A107" s="11" t="s">
        <v>104</v>
      </c>
      <c r="B107" s="31" t="s">
        <v>442</v>
      </c>
      <c r="C107" s="1">
        <v>4078426</v>
      </c>
      <c r="D107" s="1">
        <v>4078488</v>
      </c>
      <c r="E107" s="8" t="s">
        <v>434</v>
      </c>
      <c r="F107" s="12" t="s">
        <v>602</v>
      </c>
      <c r="G107" s="2">
        <v>63</v>
      </c>
      <c r="H107" s="3" t="s">
        <v>318</v>
      </c>
      <c r="I107" s="2">
        <v>20</v>
      </c>
      <c r="J107" s="3" t="s">
        <v>319</v>
      </c>
      <c r="K107" s="2" t="s">
        <v>131</v>
      </c>
      <c r="L107" s="41">
        <v>33718.92</v>
      </c>
      <c r="M107" s="41">
        <v>42502.55</v>
      </c>
      <c r="N107" s="41">
        <v>595932.28</v>
      </c>
      <c r="O107" s="41">
        <v>11933.16</v>
      </c>
      <c r="P107" s="41">
        <v>3730.61</v>
      </c>
      <c r="Q107" s="41">
        <v>11006.01</v>
      </c>
      <c r="R107" s="41">
        <v>50467.77</v>
      </c>
      <c r="S107" s="41">
        <v>3315.8</v>
      </c>
    </row>
    <row r="108" spans="1:19" ht="77.8" x14ac:dyDescent="0.3">
      <c r="A108" s="11" t="s">
        <v>105</v>
      </c>
      <c r="B108" s="31" t="s">
        <v>442</v>
      </c>
      <c r="C108" s="1">
        <v>4097698</v>
      </c>
      <c r="D108" s="1">
        <v>4097835</v>
      </c>
      <c r="E108" s="8" t="s">
        <v>438</v>
      </c>
      <c r="F108" s="12" t="s">
        <v>485</v>
      </c>
      <c r="G108" s="2">
        <v>138</v>
      </c>
      <c r="H108" s="30" t="s">
        <v>320</v>
      </c>
      <c r="I108" s="2">
        <v>45</v>
      </c>
      <c r="J108" s="3" t="s">
        <v>321</v>
      </c>
      <c r="K108" s="2" t="s">
        <v>131</v>
      </c>
      <c r="L108" s="41">
        <v>42720.800000000003</v>
      </c>
      <c r="M108" s="41">
        <v>32694.27</v>
      </c>
      <c r="N108" s="41">
        <v>98911.29</v>
      </c>
      <c r="O108" s="41">
        <v>15421.32</v>
      </c>
      <c r="P108" s="41">
        <v>2008.79</v>
      </c>
      <c r="Q108" s="41">
        <v>2844.63</v>
      </c>
      <c r="R108" s="41">
        <v>5689.52</v>
      </c>
      <c r="S108" s="41">
        <v>2272.36</v>
      </c>
    </row>
    <row r="109" spans="1:19" ht="31.1" x14ac:dyDescent="0.3">
      <c r="A109" s="11" t="s">
        <v>106</v>
      </c>
      <c r="B109" s="24" t="s">
        <v>440</v>
      </c>
      <c r="C109" s="1">
        <v>4122611</v>
      </c>
      <c r="D109" s="1">
        <v>4122661</v>
      </c>
      <c r="E109" s="8" t="s">
        <v>412</v>
      </c>
      <c r="F109" s="12" t="s">
        <v>486</v>
      </c>
      <c r="G109" s="2">
        <v>51</v>
      </c>
      <c r="H109" s="30" t="s">
        <v>322</v>
      </c>
      <c r="I109" s="2">
        <v>16</v>
      </c>
      <c r="J109" s="5" t="s">
        <v>323</v>
      </c>
      <c r="K109" s="2" t="s">
        <v>131</v>
      </c>
      <c r="L109" s="41">
        <v>23801.59</v>
      </c>
      <c r="M109" s="41">
        <v>18890.02</v>
      </c>
      <c r="N109" s="41">
        <v>7119.86</v>
      </c>
      <c r="O109" s="41">
        <v>7000.79</v>
      </c>
      <c r="P109" s="41">
        <v>2735.78</v>
      </c>
      <c r="Q109" s="41">
        <v>2641.44</v>
      </c>
      <c r="R109" s="41">
        <v>1853.73</v>
      </c>
      <c r="S109" s="41">
        <v>2712.92</v>
      </c>
    </row>
    <row r="110" spans="1:19" ht="93.35" x14ac:dyDescent="0.3">
      <c r="A110" s="11" t="s">
        <v>107</v>
      </c>
      <c r="B110" s="24" t="s">
        <v>488</v>
      </c>
      <c r="C110" s="1">
        <v>4133110</v>
      </c>
      <c r="D110" s="1">
        <v>4133268</v>
      </c>
      <c r="E110" s="8" t="s">
        <v>428</v>
      </c>
      <c r="F110" s="8" t="s">
        <v>487</v>
      </c>
      <c r="G110" s="2">
        <f>D110-C110+1</f>
        <v>159</v>
      </c>
      <c r="H110" s="3" t="s">
        <v>324</v>
      </c>
      <c r="I110" s="2">
        <f>G110/3-1</f>
        <v>52</v>
      </c>
      <c r="J110" s="3" t="s">
        <v>325</v>
      </c>
      <c r="K110" s="2" t="s">
        <v>131</v>
      </c>
      <c r="L110" s="41">
        <v>19619.060000000001</v>
      </c>
      <c r="M110" s="41">
        <v>24023.18</v>
      </c>
      <c r="N110" s="41">
        <v>9751.11</v>
      </c>
      <c r="O110" s="41">
        <v>4067.65</v>
      </c>
      <c r="P110" s="41">
        <v>6698.88</v>
      </c>
      <c r="Q110" s="41">
        <v>20365.91</v>
      </c>
      <c r="R110" s="41">
        <v>6050.81</v>
      </c>
      <c r="S110" s="41">
        <v>6376.03</v>
      </c>
    </row>
    <row r="111" spans="1:19" ht="31.1" x14ac:dyDescent="0.3">
      <c r="A111" s="11" t="s">
        <v>108</v>
      </c>
      <c r="B111" s="24" t="s">
        <v>423</v>
      </c>
      <c r="C111" s="1">
        <v>4159777</v>
      </c>
      <c r="D111" s="1">
        <v>4159827</v>
      </c>
      <c r="E111" s="8" t="s">
        <v>417</v>
      </c>
      <c r="F111" s="12" t="s">
        <v>489</v>
      </c>
      <c r="G111" s="2">
        <v>51</v>
      </c>
      <c r="H111" s="30" t="s">
        <v>326</v>
      </c>
      <c r="I111" s="2">
        <v>16</v>
      </c>
      <c r="J111" s="3" t="s">
        <v>327</v>
      </c>
      <c r="K111" s="2" t="s">
        <v>131</v>
      </c>
      <c r="L111" s="41">
        <v>2614</v>
      </c>
      <c r="M111" s="41">
        <v>1666.77</v>
      </c>
      <c r="N111" s="41">
        <v>857</v>
      </c>
      <c r="O111" s="41">
        <v>786.18</v>
      </c>
      <c r="P111" s="41">
        <v>1145</v>
      </c>
      <c r="Q111" s="41">
        <v>618</v>
      </c>
      <c r="R111" s="41">
        <v>915.96</v>
      </c>
      <c r="S111" s="41">
        <v>620.6</v>
      </c>
    </row>
    <row r="112" spans="1:19" x14ac:dyDescent="0.3">
      <c r="A112" s="11" t="s">
        <v>393</v>
      </c>
      <c r="B112" s="24" t="s">
        <v>466</v>
      </c>
      <c r="C112" s="9">
        <v>4159904</v>
      </c>
      <c r="D112" s="9">
        <v>4159918</v>
      </c>
      <c r="E112" s="8" t="s">
        <v>417</v>
      </c>
      <c r="F112" s="12" t="s">
        <v>489</v>
      </c>
      <c r="G112" s="8">
        <v>15</v>
      </c>
      <c r="H112" s="28" t="s">
        <v>395</v>
      </c>
      <c r="I112" s="8">
        <v>4</v>
      </c>
      <c r="J112" s="10" t="s">
        <v>394</v>
      </c>
      <c r="K112" s="8" t="s">
        <v>131</v>
      </c>
      <c r="L112" s="42">
        <v>22005.24</v>
      </c>
      <c r="M112" s="42">
        <v>24592.67</v>
      </c>
      <c r="N112" s="42">
        <v>14105.38</v>
      </c>
      <c r="O112" s="42">
        <v>5043.45</v>
      </c>
      <c r="P112" s="42">
        <v>689.81</v>
      </c>
      <c r="Q112" s="42">
        <v>1162.9000000000001</v>
      </c>
      <c r="R112" s="42">
        <v>550.87</v>
      </c>
      <c r="S112" s="42">
        <v>238.87</v>
      </c>
    </row>
    <row r="113" spans="1:19" ht="31.1" x14ac:dyDescent="0.3">
      <c r="A113" s="11" t="s">
        <v>109</v>
      </c>
      <c r="B113" s="24" t="s">
        <v>463</v>
      </c>
      <c r="C113" s="1">
        <v>4159978</v>
      </c>
      <c r="D113" s="1">
        <v>4160019</v>
      </c>
      <c r="E113" s="8" t="s">
        <v>417</v>
      </c>
      <c r="F113" s="12" t="s">
        <v>489</v>
      </c>
      <c r="G113" s="2">
        <v>42</v>
      </c>
      <c r="H113" s="29" t="s">
        <v>328</v>
      </c>
      <c r="I113" s="2">
        <v>13</v>
      </c>
      <c r="J113" s="3" t="s">
        <v>329</v>
      </c>
      <c r="K113" s="2" t="s">
        <v>131</v>
      </c>
      <c r="L113" s="41">
        <v>12250.82</v>
      </c>
      <c r="M113" s="41">
        <v>8333.83</v>
      </c>
      <c r="N113" s="41">
        <v>4397.5600000000004</v>
      </c>
      <c r="O113" s="41">
        <v>3537.83</v>
      </c>
      <c r="P113" s="41">
        <v>7373.45</v>
      </c>
      <c r="Q113" s="41">
        <v>1812.75</v>
      </c>
      <c r="R113" s="41">
        <v>7556.67</v>
      </c>
      <c r="S113" s="41">
        <v>4095.98</v>
      </c>
    </row>
    <row r="114" spans="1:19" ht="31.1" x14ac:dyDescent="0.3">
      <c r="A114" s="11" t="s">
        <v>110</v>
      </c>
      <c r="B114" s="24" t="s">
        <v>491</v>
      </c>
      <c r="C114" s="1">
        <v>4171654</v>
      </c>
      <c r="D114" s="1">
        <v>4171710</v>
      </c>
      <c r="E114" s="8" t="s">
        <v>417</v>
      </c>
      <c r="F114" s="12" t="s">
        <v>490</v>
      </c>
      <c r="G114" s="2">
        <v>57</v>
      </c>
      <c r="H114" s="29" t="s">
        <v>330</v>
      </c>
      <c r="I114" s="2">
        <v>18</v>
      </c>
      <c r="J114" s="3" t="s">
        <v>331</v>
      </c>
      <c r="K114" s="2" t="s">
        <v>131</v>
      </c>
      <c r="L114" s="41">
        <v>62495</v>
      </c>
      <c r="M114" s="41">
        <v>84254</v>
      </c>
      <c r="N114" s="41">
        <v>137846</v>
      </c>
      <c r="O114" s="41">
        <v>54982</v>
      </c>
      <c r="P114" s="41">
        <v>1044.57</v>
      </c>
      <c r="Q114" s="41">
        <v>1749</v>
      </c>
      <c r="R114" s="41">
        <v>2973</v>
      </c>
      <c r="S114" s="41">
        <v>1926</v>
      </c>
    </row>
    <row r="115" spans="1:19" ht="46.65" x14ac:dyDescent="0.3">
      <c r="A115" s="11" t="s">
        <v>111</v>
      </c>
      <c r="B115" s="24" t="s">
        <v>449</v>
      </c>
      <c r="C115" s="1">
        <v>4171723</v>
      </c>
      <c r="D115" s="1">
        <v>4171791</v>
      </c>
      <c r="E115" s="8" t="s">
        <v>417</v>
      </c>
      <c r="F115" s="12" t="s">
        <v>490</v>
      </c>
      <c r="G115" s="2">
        <v>69</v>
      </c>
      <c r="H115" s="29" t="s">
        <v>332</v>
      </c>
      <c r="I115" s="2">
        <v>22</v>
      </c>
      <c r="J115" s="3" t="s">
        <v>333</v>
      </c>
      <c r="K115" s="1" t="s">
        <v>131</v>
      </c>
      <c r="L115" s="41">
        <v>991.73</v>
      </c>
      <c r="M115" s="41">
        <v>2023.93</v>
      </c>
      <c r="N115" s="41">
        <v>0</v>
      </c>
      <c r="O115" s="41">
        <v>954.65</v>
      </c>
      <c r="P115" s="41">
        <v>17906.95</v>
      </c>
      <c r="Q115" s="41">
        <v>14527.93</v>
      </c>
      <c r="R115" s="41">
        <v>15849.38</v>
      </c>
      <c r="S115" s="41">
        <v>13263.18</v>
      </c>
    </row>
    <row r="116" spans="1:19" ht="62.25" x14ac:dyDescent="0.3">
      <c r="A116" s="11" t="s">
        <v>112</v>
      </c>
      <c r="B116" s="24" t="s">
        <v>425</v>
      </c>
      <c r="C116" s="1">
        <v>4226218</v>
      </c>
      <c r="D116" s="1">
        <v>4226328</v>
      </c>
      <c r="E116" s="8" t="s">
        <v>438</v>
      </c>
      <c r="F116" s="12" t="s">
        <v>603</v>
      </c>
      <c r="G116" s="2">
        <v>111</v>
      </c>
      <c r="H116" s="3" t="s">
        <v>334</v>
      </c>
      <c r="I116" s="2">
        <v>36</v>
      </c>
      <c r="J116" s="3" t="s">
        <v>335</v>
      </c>
      <c r="K116" s="2" t="s">
        <v>131</v>
      </c>
      <c r="L116" s="41">
        <v>58460.05</v>
      </c>
      <c r="M116" s="41">
        <v>140183.85</v>
      </c>
      <c r="N116" s="41">
        <v>187289.79</v>
      </c>
      <c r="O116" s="41">
        <v>20751.14</v>
      </c>
      <c r="P116" s="41">
        <v>5497.75</v>
      </c>
      <c r="Q116" s="41">
        <v>15246.22</v>
      </c>
      <c r="R116" s="41">
        <v>14342.01</v>
      </c>
      <c r="S116" s="41">
        <v>6219.1</v>
      </c>
    </row>
    <row r="117" spans="1:19" ht="31.1" x14ac:dyDescent="0.3">
      <c r="A117" s="11" t="s">
        <v>113</v>
      </c>
      <c r="B117" s="24" t="s">
        <v>469</v>
      </c>
      <c r="C117" s="1">
        <v>4229041</v>
      </c>
      <c r="D117" s="1">
        <v>4229103</v>
      </c>
      <c r="E117" s="8" t="s">
        <v>438</v>
      </c>
      <c r="F117" s="12" t="s">
        <v>492</v>
      </c>
      <c r="G117" s="2">
        <v>63</v>
      </c>
      <c r="H117" s="30" t="s">
        <v>336</v>
      </c>
      <c r="I117" s="2">
        <v>20</v>
      </c>
      <c r="J117" s="3" t="s">
        <v>337</v>
      </c>
      <c r="K117" s="2" t="s">
        <v>131</v>
      </c>
      <c r="L117" s="41">
        <v>1207.33</v>
      </c>
      <c r="M117" s="41">
        <v>1231.96</v>
      </c>
      <c r="N117" s="41">
        <v>650.07000000000005</v>
      </c>
      <c r="O117" s="41">
        <v>581.09</v>
      </c>
      <c r="P117" s="41">
        <v>4995.78</v>
      </c>
      <c r="Q117" s="41">
        <v>20633.88</v>
      </c>
      <c r="R117" s="41">
        <v>12947.89</v>
      </c>
      <c r="S117" s="41">
        <v>5779.71</v>
      </c>
    </row>
    <row r="118" spans="1:19" ht="62.25" x14ac:dyDescent="0.3">
      <c r="A118" s="11" t="s">
        <v>114</v>
      </c>
      <c r="B118" s="24" t="s">
        <v>466</v>
      </c>
      <c r="C118" s="1">
        <v>4375412</v>
      </c>
      <c r="D118" s="1">
        <v>4375510</v>
      </c>
      <c r="E118" s="8" t="s">
        <v>428</v>
      </c>
      <c r="F118" s="8" t="s">
        <v>604</v>
      </c>
      <c r="G118" s="2">
        <v>99</v>
      </c>
      <c r="H118" s="29" t="s">
        <v>338</v>
      </c>
      <c r="I118" s="2">
        <v>32</v>
      </c>
      <c r="J118" s="3" t="s">
        <v>339</v>
      </c>
      <c r="K118" s="2" t="s">
        <v>131</v>
      </c>
      <c r="L118" s="41">
        <v>126834.6</v>
      </c>
      <c r="M118" s="41">
        <v>286413.58</v>
      </c>
      <c r="N118" s="41">
        <v>240439.6</v>
      </c>
      <c r="O118" s="41">
        <v>76939.87</v>
      </c>
      <c r="P118" s="41">
        <v>18350.59</v>
      </c>
      <c r="Q118" s="41">
        <v>35647.58</v>
      </c>
      <c r="R118" s="41">
        <v>26250.3</v>
      </c>
      <c r="S118" s="41">
        <v>17336.64</v>
      </c>
    </row>
    <row r="119" spans="1:19" ht="31.1" x14ac:dyDescent="0.3">
      <c r="A119" s="11" t="s">
        <v>115</v>
      </c>
      <c r="B119" s="24" t="s">
        <v>435</v>
      </c>
      <c r="C119" s="1">
        <v>4460241</v>
      </c>
      <c r="D119" s="1">
        <v>4460285</v>
      </c>
      <c r="E119" s="8" t="s">
        <v>426</v>
      </c>
      <c r="F119" s="12" t="s">
        <v>493</v>
      </c>
      <c r="G119" s="2">
        <v>45</v>
      </c>
      <c r="H119" s="29" t="s">
        <v>340</v>
      </c>
      <c r="I119" s="2">
        <v>14</v>
      </c>
      <c r="J119" s="3" t="s">
        <v>341</v>
      </c>
      <c r="K119" s="2" t="s">
        <v>131</v>
      </c>
      <c r="L119" s="41">
        <v>1322.31</v>
      </c>
      <c r="M119" s="41">
        <v>2698.57</v>
      </c>
      <c r="N119" s="41">
        <v>2847.94</v>
      </c>
      <c r="O119" s="41">
        <v>3500.39</v>
      </c>
      <c r="P119" s="41">
        <v>32580.69</v>
      </c>
      <c r="Q119" s="41">
        <v>78362.8</v>
      </c>
      <c r="R119" s="41">
        <v>32254.880000000001</v>
      </c>
      <c r="S119" s="41">
        <v>64105.39</v>
      </c>
    </row>
    <row r="120" spans="1:19" ht="62.25" x14ac:dyDescent="0.3">
      <c r="A120" s="11" t="s">
        <v>116</v>
      </c>
      <c r="B120" s="24" t="s">
        <v>495</v>
      </c>
      <c r="C120" s="1">
        <v>4472393</v>
      </c>
      <c r="D120" s="1">
        <v>4472512</v>
      </c>
      <c r="E120" s="8" t="s">
        <v>421</v>
      </c>
      <c r="F120" s="8" t="s">
        <v>494</v>
      </c>
      <c r="G120" s="2">
        <v>120</v>
      </c>
      <c r="H120" s="3" t="s">
        <v>342</v>
      </c>
      <c r="I120" s="2">
        <v>39</v>
      </c>
      <c r="J120" s="3" t="s">
        <v>343</v>
      </c>
      <c r="K120" s="2" t="s">
        <v>131</v>
      </c>
      <c r="L120" s="41">
        <v>9676.91</v>
      </c>
      <c r="M120" s="41">
        <v>8586.3700000000008</v>
      </c>
      <c r="N120" s="41">
        <v>5436.98</v>
      </c>
      <c r="O120" s="41">
        <v>4455.05</v>
      </c>
      <c r="P120" s="41">
        <v>52861.67</v>
      </c>
      <c r="Q120" s="41">
        <v>99360.93</v>
      </c>
      <c r="R120" s="41">
        <v>37040.870000000003</v>
      </c>
      <c r="S120" s="41">
        <v>32290.19</v>
      </c>
    </row>
    <row r="121" spans="1:19" ht="77.8" x14ac:dyDescent="0.3">
      <c r="A121" s="11" t="s">
        <v>117</v>
      </c>
      <c r="B121" s="24" t="s">
        <v>460</v>
      </c>
      <c r="C121" s="1">
        <v>4485880</v>
      </c>
      <c r="D121" s="1">
        <v>4486020</v>
      </c>
      <c r="E121" s="8" t="s">
        <v>428</v>
      </c>
      <c r="F121" s="8" t="s">
        <v>496</v>
      </c>
      <c r="G121" s="2">
        <v>141</v>
      </c>
      <c r="H121" s="3" t="s">
        <v>344</v>
      </c>
      <c r="I121" s="2">
        <v>46</v>
      </c>
      <c r="J121" s="3" t="s">
        <v>345</v>
      </c>
      <c r="K121" s="2" t="s">
        <v>131</v>
      </c>
      <c r="L121" s="41">
        <v>4628.09</v>
      </c>
      <c r="M121" s="41">
        <v>1889</v>
      </c>
      <c r="N121" s="41">
        <v>19935.61</v>
      </c>
      <c r="O121" s="41">
        <v>891.01</v>
      </c>
      <c r="P121" s="41">
        <v>4526.4799999999996</v>
      </c>
      <c r="Q121" s="41">
        <v>821.78</v>
      </c>
      <c r="R121" s="41">
        <v>6228.53</v>
      </c>
      <c r="S121" s="41">
        <v>1266.03</v>
      </c>
    </row>
    <row r="122" spans="1:19" ht="31.1" x14ac:dyDescent="0.3">
      <c r="A122" s="11" t="s">
        <v>118</v>
      </c>
      <c r="B122" s="24" t="s">
        <v>465</v>
      </c>
      <c r="C122" s="1">
        <v>4529456</v>
      </c>
      <c r="D122" s="1">
        <v>4529506</v>
      </c>
      <c r="E122" s="8" t="s">
        <v>428</v>
      </c>
      <c r="F122" s="8" t="s">
        <v>569</v>
      </c>
      <c r="G122" s="2">
        <v>51</v>
      </c>
      <c r="H122" s="29" t="s">
        <v>346</v>
      </c>
      <c r="I122" s="2">
        <v>16</v>
      </c>
      <c r="J122" s="3" t="s">
        <v>347</v>
      </c>
      <c r="K122" s="2" t="s">
        <v>131</v>
      </c>
      <c r="L122" s="41">
        <v>159669</v>
      </c>
      <c r="M122" s="41">
        <v>235180.78</v>
      </c>
      <c r="N122" s="41">
        <v>295296.19</v>
      </c>
      <c r="O122" s="41">
        <v>54797.08</v>
      </c>
      <c r="P122" s="41">
        <v>4961.72</v>
      </c>
      <c r="Q122" s="41">
        <v>10323.64</v>
      </c>
      <c r="R122" s="41">
        <v>7980.3</v>
      </c>
      <c r="S122" s="41">
        <v>5169.63</v>
      </c>
    </row>
    <row r="123" spans="1:19" ht="62.25" x14ac:dyDescent="0.3">
      <c r="A123" s="11" t="s">
        <v>119</v>
      </c>
      <c r="B123" s="24" t="s">
        <v>465</v>
      </c>
      <c r="C123" s="1">
        <v>4590229</v>
      </c>
      <c r="D123" s="1">
        <v>4590333</v>
      </c>
      <c r="E123" s="8" t="s">
        <v>426</v>
      </c>
      <c r="F123" s="12" t="s">
        <v>605</v>
      </c>
      <c r="G123" s="2">
        <v>105</v>
      </c>
      <c r="H123" s="3" t="s">
        <v>348</v>
      </c>
      <c r="I123" s="2">
        <v>34</v>
      </c>
      <c r="J123" s="3" t="s">
        <v>349</v>
      </c>
      <c r="K123" s="2" t="s">
        <v>131</v>
      </c>
      <c r="L123" s="41">
        <v>4135.74</v>
      </c>
      <c r="M123" s="41">
        <v>1808.62</v>
      </c>
      <c r="N123" s="41">
        <v>6044.31</v>
      </c>
      <c r="O123" s="41">
        <v>2132.7399999999998</v>
      </c>
      <c r="P123" s="41">
        <v>2555.87</v>
      </c>
      <c r="Q123" s="41">
        <v>2622.71</v>
      </c>
      <c r="R123" s="41">
        <v>1946.42</v>
      </c>
      <c r="S123" s="41">
        <v>1750.89</v>
      </c>
    </row>
    <row r="124" spans="1:19" ht="46.65" x14ac:dyDescent="0.3">
      <c r="A124" s="11" t="s">
        <v>120</v>
      </c>
      <c r="B124" s="24" t="s">
        <v>427</v>
      </c>
      <c r="C124" s="1">
        <v>4591257</v>
      </c>
      <c r="D124" s="1">
        <v>4591325</v>
      </c>
      <c r="E124" s="8" t="s">
        <v>428</v>
      </c>
      <c r="F124" s="8" t="s">
        <v>497</v>
      </c>
      <c r="G124" s="2">
        <v>69</v>
      </c>
      <c r="H124" s="30" t="s">
        <v>350</v>
      </c>
      <c r="I124" s="2">
        <v>22</v>
      </c>
      <c r="J124" s="3" t="s">
        <v>351</v>
      </c>
      <c r="K124" s="2" t="s">
        <v>131</v>
      </c>
      <c r="L124" s="41">
        <v>12250.82</v>
      </c>
      <c r="M124" s="41">
        <v>3333.53</v>
      </c>
      <c r="N124" s="41">
        <v>2638.54</v>
      </c>
      <c r="O124" s="41">
        <v>1179.28</v>
      </c>
      <c r="P124" s="41">
        <v>2150.59</v>
      </c>
      <c r="Q124" s="41">
        <v>1</v>
      </c>
      <c r="R124" s="41">
        <v>801.47</v>
      </c>
      <c r="S124" s="41">
        <v>372.36</v>
      </c>
    </row>
    <row r="125" spans="1:19" ht="62.25" x14ac:dyDescent="0.3">
      <c r="A125" s="11" t="s">
        <v>121</v>
      </c>
      <c r="B125" s="31" t="s">
        <v>442</v>
      </c>
      <c r="C125" s="1">
        <v>4654386</v>
      </c>
      <c r="D125" s="1">
        <v>4654484</v>
      </c>
      <c r="E125" s="8" t="s">
        <v>428</v>
      </c>
      <c r="F125" s="8" t="s">
        <v>498</v>
      </c>
      <c r="G125" s="2">
        <v>99</v>
      </c>
      <c r="H125" s="3" t="s">
        <v>352</v>
      </c>
      <c r="I125" s="2">
        <v>32</v>
      </c>
      <c r="J125" s="3" t="s">
        <v>353</v>
      </c>
      <c r="K125" s="2" t="s">
        <v>131</v>
      </c>
      <c r="L125" s="41">
        <v>7933.86</v>
      </c>
      <c r="M125" s="41">
        <v>10524.44</v>
      </c>
      <c r="N125" s="41">
        <v>5980.68</v>
      </c>
      <c r="O125" s="41">
        <v>4582.33</v>
      </c>
      <c r="P125" s="41">
        <v>9550.3700000000008</v>
      </c>
      <c r="Q125" s="41">
        <v>5106.79</v>
      </c>
      <c r="R125" s="41">
        <v>4949.46</v>
      </c>
      <c r="S125" s="41">
        <v>4521.54</v>
      </c>
    </row>
    <row r="126" spans="1:19" ht="46.65" x14ac:dyDescent="0.3">
      <c r="A126" s="11" t="s">
        <v>122</v>
      </c>
      <c r="B126" s="24" t="s">
        <v>488</v>
      </c>
      <c r="C126" s="1">
        <v>4654493</v>
      </c>
      <c r="D126" s="1">
        <v>4654558</v>
      </c>
      <c r="E126" s="8" t="s">
        <v>428</v>
      </c>
      <c r="F126" s="8" t="s">
        <v>498</v>
      </c>
      <c r="G126" s="2">
        <v>66</v>
      </c>
      <c r="H126" s="3" t="s">
        <v>354</v>
      </c>
      <c r="I126" s="2">
        <v>21</v>
      </c>
      <c r="J126" s="3" t="s">
        <v>355</v>
      </c>
      <c r="K126" s="2" t="s">
        <v>131</v>
      </c>
      <c r="L126" s="41">
        <v>41652.78</v>
      </c>
      <c r="M126" s="41">
        <v>28335.03</v>
      </c>
      <c r="N126" s="41">
        <v>29253.34</v>
      </c>
      <c r="O126" s="41">
        <v>15398.97</v>
      </c>
      <c r="P126" s="41">
        <v>454.16</v>
      </c>
      <c r="Q126" s="41">
        <v>2411.75</v>
      </c>
      <c r="R126" s="41">
        <v>2369.5500000000002</v>
      </c>
      <c r="S126" s="41">
        <v>1834.83</v>
      </c>
    </row>
    <row r="127" spans="1:19" ht="31.1" x14ac:dyDescent="0.3">
      <c r="A127" s="11" t="s">
        <v>123</v>
      </c>
      <c r="B127" s="24" t="s">
        <v>488</v>
      </c>
      <c r="C127" s="1">
        <v>4656097</v>
      </c>
      <c r="D127" s="1">
        <v>4656159</v>
      </c>
      <c r="E127" s="8" t="s">
        <v>417</v>
      </c>
      <c r="F127" s="12" t="s">
        <v>499</v>
      </c>
      <c r="G127" s="2">
        <v>63</v>
      </c>
      <c r="H127" s="3" t="s">
        <v>356</v>
      </c>
      <c r="I127" s="2">
        <v>20</v>
      </c>
      <c r="J127" s="3" t="s">
        <v>357</v>
      </c>
      <c r="K127" s="2" t="s">
        <v>131</v>
      </c>
      <c r="L127" s="41">
        <v>26927.05</v>
      </c>
      <c r="M127" s="41">
        <v>11162.29</v>
      </c>
      <c r="N127" s="41">
        <v>14498.62</v>
      </c>
      <c r="O127" s="41">
        <v>4252.55</v>
      </c>
      <c r="P127" s="41">
        <v>7913.42</v>
      </c>
      <c r="Q127" s="41">
        <v>1867.69</v>
      </c>
      <c r="R127" s="41">
        <v>2123.36</v>
      </c>
      <c r="S127" s="41">
        <v>2429.7600000000002</v>
      </c>
    </row>
    <row r="128" spans="1:19" ht="31.1" x14ac:dyDescent="0.3">
      <c r="A128" s="11" t="s">
        <v>392</v>
      </c>
      <c r="B128" s="24" t="s">
        <v>501</v>
      </c>
      <c r="C128" s="1">
        <v>4712327</v>
      </c>
      <c r="D128" s="1">
        <v>4712380</v>
      </c>
      <c r="E128" s="8" t="s">
        <v>417</v>
      </c>
      <c r="F128" s="12" t="s">
        <v>500</v>
      </c>
      <c r="G128" s="2">
        <v>54</v>
      </c>
      <c r="H128" s="3" t="s">
        <v>358</v>
      </c>
      <c r="I128" s="2">
        <v>17</v>
      </c>
      <c r="J128" s="5" t="s">
        <v>374</v>
      </c>
      <c r="K128" s="2" t="s">
        <v>131</v>
      </c>
      <c r="L128" s="41">
        <v>8835.44</v>
      </c>
      <c r="M128" s="41">
        <v>6439.78</v>
      </c>
      <c r="N128" s="41">
        <v>2038.87</v>
      </c>
      <c r="O128" s="41">
        <v>1518.77</v>
      </c>
      <c r="P128" s="41">
        <v>1899.22</v>
      </c>
      <c r="Q128" s="41">
        <v>1120.6099999999999</v>
      </c>
      <c r="R128" s="41">
        <v>1592.52</v>
      </c>
      <c r="S128" s="41">
        <v>959.11</v>
      </c>
    </row>
    <row r="129" spans="1:19" ht="31.1" x14ac:dyDescent="0.3">
      <c r="A129" s="11" t="s">
        <v>124</v>
      </c>
      <c r="B129" s="24" t="s">
        <v>465</v>
      </c>
      <c r="C129" s="1">
        <v>4768783</v>
      </c>
      <c r="D129" s="1">
        <v>4768806</v>
      </c>
      <c r="E129" s="8" t="s">
        <v>438</v>
      </c>
      <c r="F129" s="12" t="s">
        <v>504</v>
      </c>
      <c r="G129" s="2">
        <v>24</v>
      </c>
      <c r="H129" s="3" t="s">
        <v>359</v>
      </c>
      <c r="I129" s="2">
        <v>7</v>
      </c>
      <c r="J129" s="3" t="s">
        <v>360</v>
      </c>
      <c r="K129" s="2" t="s">
        <v>131</v>
      </c>
      <c r="L129" s="41">
        <v>160660.73000000001</v>
      </c>
      <c r="M129" s="41">
        <v>18890.02</v>
      </c>
      <c r="N129" s="41">
        <v>59806.82</v>
      </c>
      <c r="O129" s="41">
        <v>13046.92</v>
      </c>
      <c r="P129" s="41">
        <v>40788.04</v>
      </c>
      <c r="Q129" s="41">
        <v>20251.060000000001</v>
      </c>
      <c r="R129" s="41">
        <v>38742.93</v>
      </c>
      <c r="S129" s="41">
        <v>6028.72</v>
      </c>
    </row>
    <row r="130" spans="1:19" ht="31.1" x14ac:dyDescent="0.3">
      <c r="A130" s="11" t="s">
        <v>391</v>
      </c>
      <c r="B130" s="24" t="s">
        <v>483</v>
      </c>
      <c r="C130" s="1">
        <v>4786288</v>
      </c>
      <c r="D130" s="1">
        <v>4786323</v>
      </c>
      <c r="E130" s="8" t="s">
        <v>448</v>
      </c>
      <c r="F130" s="12" t="s">
        <v>503</v>
      </c>
      <c r="G130" s="2">
        <v>36</v>
      </c>
      <c r="H130" s="30" t="s">
        <v>361</v>
      </c>
      <c r="I130" s="2">
        <v>11</v>
      </c>
      <c r="J130" s="3" t="s">
        <v>362</v>
      </c>
      <c r="K130" s="2" t="s">
        <v>131</v>
      </c>
      <c r="L130" s="41">
        <v>420384.56</v>
      </c>
      <c r="M130" s="41">
        <v>245570.29</v>
      </c>
      <c r="N130" s="41">
        <v>1234346.3899999999</v>
      </c>
      <c r="O130" s="41">
        <v>93927.25</v>
      </c>
      <c r="P130" s="41">
        <v>7544.13</v>
      </c>
      <c r="Q130" s="41">
        <v>14038.78</v>
      </c>
      <c r="R130" s="41">
        <v>58392.46</v>
      </c>
      <c r="S130" s="41">
        <v>10784.71</v>
      </c>
    </row>
    <row r="131" spans="1:19" ht="124.45" x14ac:dyDescent="0.3">
      <c r="A131" s="12" t="s">
        <v>400</v>
      </c>
      <c r="B131" s="8" t="s">
        <v>440</v>
      </c>
      <c r="C131" s="9">
        <v>3290577</v>
      </c>
      <c r="D131" s="9">
        <v>3290807</v>
      </c>
      <c r="E131" s="9" t="s">
        <v>428</v>
      </c>
      <c r="F131" s="8" t="s">
        <v>502</v>
      </c>
      <c r="G131" s="9">
        <v>231</v>
      </c>
      <c r="H131" s="10" t="s">
        <v>398</v>
      </c>
      <c r="I131" s="9">
        <v>76</v>
      </c>
      <c r="J131" s="10" t="s">
        <v>399</v>
      </c>
      <c r="K131" s="9" t="s">
        <v>131</v>
      </c>
      <c r="L131" s="42">
        <v>4628.09</v>
      </c>
      <c r="M131" s="42">
        <v>11806.26</v>
      </c>
      <c r="N131" s="42">
        <v>11213.78</v>
      </c>
      <c r="O131" s="42">
        <v>18377.07</v>
      </c>
      <c r="P131" s="42">
        <v>3481.91</v>
      </c>
      <c r="Q131" s="42">
        <v>1027.23</v>
      </c>
      <c r="R131" s="42">
        <v>1946.42</v>
      </c>
      <c r="S131" s="42">
        <v>879.19</v>
      </c>
    </row>
    <row r="132" spans="1:19" ht="77.8" x14ac:dyDescent="0.3">
      <c r="A132" s="43" t="s">
        <v>401</v>
      </c>
      <c r="B132" s="44" t="s">
        <v>437</v>
      </c>
      <c r="C132" s="45">
        <v>3290809</v>
      </c>
      <c r="D132" s="45">
        <v>3290964</v>
      </c>
      <c r="E132" s="45" t="s">
        <v>428</v>
      </c>
      <c r="F132" s="44" t="s">
        <v>502</v>
      </c>
      <c r="G132" s="45">
        <v>156</v>
      </c>
      <c r="H132" s="46" t="s">
        <v>396</v>
      </c>
      <c r="I132" s="45">
        <v>51</v>
      </c>
      <c r="J132" s="47" t="s">
        <v>397</v>
      </c>
      <c r="K132" s="45" t="s">
        <v>131</v>
      </c>
      <c r="L132" s="48">
        <v>119751.75</v>
      </c>
      <c r="M132" s="48">
        <v>35418.79</v>
      </c>
      <c r="N132" s="48">
        <v>37379.26</v>
      </c>
      <c r="O132" s="48">
        <v>21718.36</v>
      </c>
      <c r="P132" s="48">
        <v>1958.57</v>
      </c>
      <c r="Q132" s="48">
        <v>1</v>
      </c>
      <c r="R132" s="48">
        <v>243.3</v>
      </c>
      <c r="S132" s="48">
        <v>791.27</v>
      </c>
    </row>
    <row r="134" spans="1:19" ht="18.45" x14ac:dyDescent="0.3">
      <c r="A134" s="25" t="s">
        <v>454</v>
      </c>
    </row>
    <row r="135" spans="1:19" ht="18.45" x14ac:dyDescent="0.3">
      <c r="A135" s="25" t="s">
        <v>414</v>
      </c>
    </row>
    <row r="136" spans="1:19" ht="18.45" x14ac:dyDescent="0.3">
      <c r="A136" s="25" t="s">
        <v>608</v>
      </c>
    </row>
    <row r="143" spans="1:19" x14ac:dyDescent="0.3">
      <c r="H143" s="10" t="s">
        <v>609</v>
      </c>
    </row>
  </sheetData>
  <sortState ref="A2:S128">
    <sortCondition ref="C2:C128"/>
  </sortState>
  <pageMargins left="0.75" right="0.75" top="1" bottom="1" header="0.5" footer="0.5"/>
  <pageSetup scale="37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S10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Hyunwoo Lee</dc:creator>
  <cp:lastModifiedBy>HLEE</cp:lastModifiedBy>
  <cp:lastPrinted>2016-10-03T15:43:48Z</cp:lastPrinted>
  <dcterms:created xsi:type="dcterms:W3CDTF">2014-12-18T18:35:18Z</dcterms:created>
  <dcterms:modified xsi:type="dcterms:W3CDTF">2017-01-12T23:30:06Z</dcterms:modified>
</cp:coreProperties>
</file>