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_Bio-Spiderlab\resistance genes\manuscript\for_submission\2.revision\"/>
    </mc:Choice>
  </mc:AlternateContent>
  <bookViews>
    <workbookView xWindow="0" yWindow="60" windowWidth="22980" windowHeight="108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A28" i="1" l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K28" i="1"/>
  <c r="J28" i="1"/>
  <c r="I28" i="1"/>
  <c r="H28" i="1"/>
  <c r="G28" i="1"/>
  <c r="F28" i="1"/>
  <c r="E28" i="1"/>
  <c r="D28" i="1"/>
  <c r="C28" i="1"/>
  <c r="B28" i="1"/>
  <c r="L28" i="1" s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K27" i="1"/>
  <c r="J27" i="1"/>
  <c r="I27" i="1"/>
  <c r="H27" i="1"/>
  <c r="G27" i="1"/>
  <c r="F27" i="1"/>
  <c r="E27" i="1"/>
  <c r="D27" i="1"/>
  <c r="C27" i="1"/>
  <c r="B27" i="1"/>
  <c r="BB26" i="1"/>
  <c r="L26" i="1"/>
  <c r="BB25" i="1"/>
  <c r="L25" i="1"/>
  <c r="BB24" i="1"/>
  <c r="L24" i="1"/>
  <c r="BB23" i="1"/>
  <c r="L23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BB21" i="1" s="1"/>
  <c r="Q21" i="1"/>
  <c r="P21" i="1"/>
  <c r="K21" i="1"/>
  <c r="J21" i="1"/>
  <c r="I21" i="1"/>
  <c r="H21" i="1"/>
  <c r="G21" i="1"/>
  <c r="F21" i="1"/>
  <c r="E21" i="1"/>
  <c r="D21" i="1"/>
  <c r="C21" i="1"/>
  <c r="B21" i="1"/>
  <c r="L21" i="1" s="1"/>
  <c r="BB20" i="1"/>
  <c r="L20" i="1"/>
  <c r="BB19" i="1"/>
  <c r="L19" i="1"/>
  <c r="BB18" i="1"/>
  <c r="L18" i="1"/>
  <c r="BB17" i="1"/>
  <c r="L17" i="1"/>
  <c r="BB16" i="1"/>
  <c r="L16" i="1"/>
  <c r="BB15" i="1"/>
  <c r="L15" i="1"/>
  <c r="BB14" i="1"/>
  <c r="L14" i="1"/>
  <c r="BB13" i="1"/>
  <c r="L13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K11" i="1"/>
  <c r="J11" i="1"/>
  <c r="I11" i="1"/>
  <c r="H11" i="1"/>
  <c r="G11" i="1"/>
  <c r="F11" i="1"/>
  <c r="E11" i="1"/>
  <c r="D11" i="1"/>
  <c r="C11" i="1"/>
  <c r="B11" i="1"/>
  <c r="BB10" i="1"/>
  <c r="L10" i="1"/>
  <c r="BB9" i="1"/>
  <c r="L9" i="1"/>
  <c r="BB8" i="1"/>
  <c r="L8" i="1"/>
  <c r="BB7" i="1"/>
  <c r="L7" i="1"/>
  <c r="BB6" i="1"/>
  <c r="L6" i="1"/>
  <c r="BB5" i="1"/>
  <c r="L5" i="1"/>
  <c r="BB4" i="1"/>
  <c r="L4" i="1"/>
  <c r="BB3" i="1"/>
  <c r="L3" i="1"/>
  <c r="L11" i="1" l="1"/>
  <c r="BB11" i="1"/>
  <c r="BB28" i="1"/>
  <c r="L27" i="1"/>
  <c r="BB27" i="1"/>
</calcChain>
</file>

<file path=xl/sharedStrings.xml><?xml version="1.0" encoding="utf-8"?>
<sst xmlns="http://schemas.openxmlformats.org/spreadsheetml/2006/main" count="100" uniqueCount="72">
  <si>
    <t>At1g12220</t>
  </si>
  <si>
    <t>At1g52660</t>
  </si>
  <si>
    <t>At1g76950</t>
  </si>
  <si>
    <t>At2g34930</t>
  </si>
  <si>
    <t>At3g07040</t>
  </si>
  <si>
    <t>At3g46710</t>
  </si>
  <si>
    <t>At3g46730</t>
  </si>
  <si>
    <t>At4g23440</t>
  </si>
  <si>
    <t>At4g26090</t>
  </si>
  <si>
    <t>At5g47250</t>
  </si>
  <si>
    <t>CAD</t>
  </si>
  <si>
    <t>CHI</t>
  </si>
  <si>
    <t>CHS</t>
  </si>
  <si>
    <t>DFR</t>
  </si>
  <si>
    <t>F3H</t>
  </si>
  <si>
    <t>FAH1</t>
  </si>
  <si>
    <t>GS</t>
  </si>
  <si>
    <t>MAM-L</t>
  </si>
  <si>
    <t>At1g01040</t>
  </si>
  <si>
    <t>At1g03560</t>
  </si>
  <si>
    <t>At1g04650</t>
  </si>
  <si>
    <t>At1g06520</t>
  </si>
  <si>
    <t>At1g06530</t>
  </si>
  <si>
    <t>At1g10900</t>
  </si>
  <si>
    <t>At1g10980</t>
  </si>
  <si>
    <t>At1g11050</t>
  </si>
  <si>
    <t>At1g15240</t>
  </si>
  <si>
    <t>At1g59720</t>
  </si>
  <si>
    <t>At1g62310</t>
  </si>
  <si>
    <t>At1g62390</t>
  </si>
  <si>
    <t>At1g62520</t>
  </si>
  <si>
    <t>At1g64170</t>
  </si>
  <si>
    <t>At1g72390</t>
  </si>
  <si>
    <t>At1g74600</t>
  </si>
  <si>
    <t>At2g16870</t>
  </si>
  <si>
    <t>At2g23170</t>
  </si>
  <si>
    <t>At2g26140</t>
  </si>
  <si>
    <t>At2g26730</t>
  </si>
  <si>
    <t>At2g43680</t>
  </si>
  <si>
    <t>At2g44900</t>
  </si>
  <si>
    <t>At2g46550</t>
  </si>
  <si>
    <t>At3g20820</t>
  </si>
  <si>
    <t>At3g23590</t>
  </si>
  <si>
    <t>At3g48690</t>
  </si>
  <si>
    <t>At3g50740</t>
  </si>
  <si>
    <t>At3g55060</t>
  </si>
  <si>
    <t>At3g62890</t>
  </si>
  <si>
    <t>At3g05630</t>
  </si>
  <si>
    <t>#sequences (lyrata)</t>
  </si>
  <si>
    <t># sites</t>
  </si>
  <si>
    <t>S (lyrata)</t>
  </si>
  <si>
    <t># haplotypes (lyrata)</t>
  </si>
  <si>
    <t>pi (JC) (lyrata)</t>
  </si>
  <si>
    <t>theta (W) (lyrata)</t>
  </si>
  <si>
    <t>Tajima's D (lyrata)</t>
  </si>
  <si>
    <t>recombination (Rm)</t>
  </si>
  <si>
    <t>Rm/site</t>
  </si>
  <si>
    <t>#sequences (halleri)</t>
  </si>
  <si>
    <t>S (halleri)</t>
  </si>
  <si>
    <t># haplotypes (halleri)</t>
  </si>
  <si>
    <t>pi (JC) (halleri)</t>
  </si>
  <si>
    <t>theta (W) (halleri)</t>
  </si>
  <si>
    <t>Tajima's D (halleri)</t>
  </si>
  <si>
    <t>fixed differences</t>
  </si>
  <si>
    <t>polymorphisms only in halleri</t>
  </si>
  <si>
    <t>polymorphisms only in lyrata</t>
  </si>
  <si>
    <t>shared polymorphisms</t>
  </si>
  <si>
    <t>proportion fixed polymorphisms</t>
  </si>
  <si>
    <t>proportion shared polymorphisms</t>
  </si>
  <si>
    <t>Resistance genes</t>
  </si>
  <si>
    <t>Reference genes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</si>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</sst>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0" fillId="0" borderId="0" xfId="0" applyFont="1"/>
    <xf numFmtId="0" fontId="2" fillId="0" borderId="0" xfId="0" applyFont="1"/>
    <xf numFmtId="0" fontId="1" fillId="2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tabSelected="1" workbookViewId="0">
      <selection activeCell="Q29" sqref="Q29"/>
    </sheetView>
  </sheetViews>
  <sheetFormatPr defaultRowHeight="15" x14ac:dyDescent="0.25"/>
  <cols>
    <col min="1" max="1" width="31.85546875" bestFit="1" customWidth="1"/>
    <col min="12" max="12" width="14.85546875" bestFit="1" customWidth="1"/>
    <col min="13" max="13" width="14.85546875" customWidth="1"/>
    <col min="14" max="14" width="14.85546875" bestFit="1" customWidth="1"/>
    <col min="15" max="15" width="31.85546875" bestFit="1" customWidth="1"/>
  </cols>
  <sheetData>
    <row r="1" spans="1:54" x14ac:dyDescent="0.25">
      <c r="A1" t="s">
        <v>69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O1" t="s">
        <v>70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  <c r="AS1" t="s">
        <v>39</v>
      </c>
      <c r="AT1" t="s">
        <v>40</v>
      </c>
      <c r="AU1" t="s">
        <v>41</v>
      </c>
      <c r="AV1" t="s">
        <v>42</v>
      </c>
      <c r="AW1" t="s">
        <v>43</v>
      </c>
      <c r="AX1" t="s">
        <v>44</v>
      </c>
      <c r="AY1" t="s">
        <v>45</v>
      </c>
      <c r="AZ1" t="s">
        <v>46</v>
      </c>
      <c r="BA1" t="s">
        <v>47</v>
      </c>
    </row>
    <row r="2" spans="1:54" x14ac:dyDescent="0.25">
      <c r="L2" t="s">
        <v>71</v>
      </c>
      <c r="N2" t="s">
        <v>71</v>
      </c>
    </row>
    <row r="3" spans="1:54" x14ac:dyDescent="0.25">
      <c r="A3" t="s">
        <v>48</v>
      </c>
      <c r="B3">
        <v>50</v>
      </c>
      <c r="C3">
        <v>52</v>
      </c>
      <c r="D3">
        <v>56</v>
      </c>
      <c r="E3">
        <v>56</v>
      </c>
      <c r="F3">
        <v>56</v>
      </c>
      <c r="G3">
        <v>13</v>
      </c>
      <c r="H3">
        <v>40</v>
      </c>
      <c r="I3">
        <v>56</v>
      </c>
      <c r="J3">
        <v>50</v>
      </c>
      <c r="K3">
        <v>54</v>
      </c>
      <c r="L3">
        <f t="shared" ref="L3:L11" si="0">AVERAGE(B3:K3)</f>
        <v>48.3</v>
      </c>
      <c r="N3">
        <v>67.078947368421055</v>
      </c>
      <c r="O3" t="s">
        <v>48</v>
      </c>
      <c r="P3">
        <v>8</v>
      </c>
      <c r="Q3">
        <v>10</v>
      </c>
      <c r="R3">
        <v>12</v>
      </c>
      <c r="S3">
        <v>10</v>
      </c>
      <c r="T3">
        <v>10</v>
      </c>
      <c r="U3">
        <v>10</v>
      </c>
      <c r="V3">
        <v>13</v>
      </c>
      <c r="W3">
        <v>12</v>
      </c>
      <c r="X3">
        <v>72</v>
      </c>
      <c r="Y3">
        <v>84</v>
      </c>
      <c r="Z3">
        <v>84</v>
      </c>
      <c r="AA3">
        <v>106</v>
      </c>
      <c r="AB3">
        <v>44</v>
      </c>
      <c r="AC3">
        <v>80</v>
      </c>
      <c r="AD3">
        <v>108</v>
      </c>
      <c r="AE3">
        <v>120</v>
      </c>
      <c r="AF3">
        <v>40</v>
      </c>
      <c r="AG3">
        <v>54</v>
      </c>
      <c r="AH3">
        <v>76</v>
      </c>
      <c r="AI3">
        <v>108</v>
      </c>
      <c r="AJ3">
        <v>112</v>
      </c>
      <c r="AK3">
        <v>112</v>
      </c>
      <c r="AL3">
        <v>124</v>
      </c>
      <c r="AM3">
        <v>72</v>
      </c>
      <c r="AN3">
        <v>52</v>
      </c>
      <c r="AO3">
        <v>114</v>
      </c>
      <c r="AP3">
        <v>100</v>
      </c>
      <c r="AQ3">
        <v>32</v>
      </c>
      <c r="AR3">
        <v>50</v>
      </c>
      <c r="AS3">
        <v>72</v>
      </c>
      <c r="AT3">
        <v>82</v>
      </c>
      <c r="AU3">
        <v>48</v>
      </c>
      <c r="AV3">
        <v>90</v>
      </c>
      <c r="AW3">
        <v>80</v>
      </c>
      <c r="AX3">
        <v>126</v>
      </c>
      <c r="AY3">
        <v>90</v>
      </c>
      <c r="AZ3">
        <v>74</v>
      </c>
      <c r="BA3">
        <v>58</v>
      </c>
      <c r="BB3">
        <f>AVERAGE(P3:BA3)</f>
        <v>67.078947368421055</v>
      </c>
    </row>
    <row r="4" spans="1:54" x14ac:dyDescent="0.25">
      <c r="A4" t="s">
        <v>49</v>
      </c>
      <c r="B4">
        <v>793</v>
      </c>
      <c r="C4">
        <v>702</v>
      </c>
      <c r="D4">
        <v>572</v>
      </c>
      <c r="E4">
        <v>729</v>
      </c>
      <c r="F4">
        <v>793</v>
      </c>
      <c r="G4">
        <v>808</v>
      </c>
      <c r="H4">
        <v>701</v>
      </c>
      <c r="I4">
        <v>677</v>
      </c>
      <c r="J4">
        <v>783</v>
      </c>
      <c r="K4">
        <v>695</v>
      </c>
      <c r="L4">
        <f t="shared" si="0"/>
        <v>725.3</v>
      </c>
      <c r="N4">
        <v>512.86842105263156</v>
      </c>
      <c r="O4" t="s">
        <v>49</v>
      </c>
      <c r="P4">
        <v>957</v>
      </c>
      <c r="Q4">
        <v>264</v>
      </c>
      <c r="R4">
        <v>1174</v>
      </c>
      <c r="S4">
        <v>346</v>
      </c>
      <c r="T4">
        <v>450</v>
      </c>
      <c r="U4">
        <v>1066</v>
      </c>
      <c r="V4">
        <v>908</v>
      </c>
      <c r="W4">
        <v>261</v>
      </c>
      <c r="X4">
        <v>437</v>
      </c>
      <c r="Y4">
        <v>484</v>
      </c>
      <c r="Z4">
        <v>458</v>
      </c>
      <c r="AA4">
        <v>445</v>
      </c>
      <c r="AB4">
        <v>447</v>
      </c>
      <c r="AC4">
        <v>481</v>
      </c>
      <c r="AD4">
        <v>495</v>
      </c>
      <c r="AE4">
        <v>468</v>
      </c>
      <c r="AF4">
        <v>426</v>
      </c>
      <c r="AG4">
        <v>483</v>
      </c>
      <c r="AH4">
        <v>458</v>
      </c>
      <c r="AI4">
        <v>483</v>
      </c>
      <c r="AJ4">
        <v>423</v>
      </c>
      <c r="AK4">
        <v>423</v>
      </c>
      <c r="AL4">
        <v>368</v>
      </c>
      <c r="AM4">
        <v>513</v>
      </c>
      <c r="AN4">
        <v>544</v>
      </c>
      <c r="AO4">
        <v>448</v>
      </c>
      <c r="AP4">
        <v>435</v>
      </c>
      <c r="AQ4">
        <v>349</v>
      </c>
      <c r="AR4">
        <v>514</v>
      </c>
      <c r="AS4">
        <v>447</v>
      </c>
      <c r="AT4">
        <v>440</v>
      </c>
      <c r="AU4">
        <v>491</v>
      </c>
      <c r="AV4">
        <v>523</v>
      </c>
      <c r="AW4">
        <v>447</v>
      </c>
      <c r="AX4">
        <v>444</v>
      </c>
      <c r="AY4">
        <v>465</v>
      </c>
      <c r="AZ4">
        <v>453</v>
      </c>
      <c r="BA4">
        <v>771</v>
      </c>
      <c r="BB4">
        <f t="shared" ref="BB4:BB28" si="1">AVERAGE(P4:BA4)</f>
        <v>512.86842105263156</v>
      </c>
    </row>
    <row r="5" spans="1:54" x14ac:dyDescent="0.25">
      <c r="A5" t="s">
        <v>50</v>
      </c>
      <c r="B5">
        <v>42</v>
      </c>
      <c r="C5">
        <v>23</v>
      </c>
      <c r="D5">
        <v>12</v>
      </c>
      <c r="E5">
        <v>18</v>
      </c>
      <c r="F5">
        <v>15</v>
      </c>
      <c r="G5">
        <v>75</v>
      </c>
      <c r="H5">
        <v>124</v>
      </c>
      <c r="I5">
        <v>13</v>
      </c>
      <c r="J5">
        <v>43</v>
      </c>
      <c r="K5">
        <v>158</v>
      </c>
      <c r="L5">
        <f t="shared" si="0"/>
        <v>52.3</v>
      </c>
      <c r="N5">
        <v>17.578947368421051</v>
      </c>
      <c r="O5" t="s">
        <v>50</v>
      </c>
      <c r="P5">
        <v>5</v>
      </c>
      <c r="Q5">
        <v>2</v>
      </c>
      <c r="R5">
        <v>28</v>
      </c>
      <c r="S5">
        <v>11</v>
      </c>
      <c r="T5">
        <v>8</v>
      </c>
      <c r="U5">
        <v>9</v>
      </c>
      <c r="V5">
        <v>48</v>
      </c>
      <c r="W5">
        <v>5</v>
      </c>
      <c r="X5">
        <v>13</v>
      </c>
      <c r="Y5">
        <v>28</v>
      </c>
      <c r="Z5">
        <v>8</v>
      </c>
      <c r="AA5">
        <v>12</v>
      </c>
      <c r="AB5">
        <v>3</v>
      </c>
      <c r="AC5">
        <v>16</v>
      </c>
      <c r="AD5">
        <v>33</v>
      </c>
      <c r="AE5">
        <v>18</v>
      </c>
      <c r="AF5">
        <v>10</v>
      </c>
      <c r="AG5">
        <v>63</v>
      </c>
      <c r="AH5">
        <v>21</v>
      </c>
      <c r="AI5">
        <v>14</v>
      </c>
      <c r="AJ5">
        <v>18</v>
      </c>
      <c r="AK5">
        <v>15</v>
      </c>
      <c r="AL5">
        <v>1</v>
      </c>
      <c r="AM5">
        <v>35</v>
      </c>
      <c r="AN5">
        <v>42</v>
      </c>
      <c r="AO5">
        <v>27</v>
      </c>
      <c r="AP5">
        <v>2</v>
      </c>
      <c r="AQ5">
        <v>6</v>
      </c>
      <c r="AR5">
        <v>14</v>
      </c>
      <c r="AS5">
        <v>3</v>
      </c>
      <c r="AT5">
        <v>12</v>
      </c>
      <c r="AU5">
        <v>19</v>
      </c>
      <c r="AV5">
        <v>11</v>
      </c>
      <c r="AW5">
        <v>22</v>
      </c>
      <c r="AX5">
        <v>19</v>
      </c>
      <c r="AY5">
        <v>14</v>
      </c>
      <c r="AZ5">
        <v>33</v>
      </c>
      <c r="BA5">
        <v>20</v>
      </c>
      <c r="BB5">
        <f t="shared" si="1"/>
        <v>17.578947368421051</v>
      </c>
    </row>
    <row r="6" spans="1:54" x14ac:dyDescent="0.25">
      <c r="A6" t="s">
        <v>51</v>
      </c>
      <c r="B6">
        <v>21</v>
      </c>
      <c r="C6">
        <v>18</v>
      </c>
      <c r="D6">
        <v>9</v>
      </c>
      <c r="E6">
        <v>9</v>
      </c>
      <c r="F6">
        <v>12</v>
      </c>
      <c r="G6">
        <v>13</v>
      </c>
      <c r="H6">
        <v>15</v>
      </c>
      <c r="I6">
        <v>20</v>
      </c>
      <c r="J6">
        <v>23</v>
      </c>
      <c r="K6">
        <v>22</v>
      </c>
      <c r="L6">
        <f t="shared" si="0"/>
        <v>16.2</v>
      </c>
      <c r="N6">
        <v>10.578947368421053</v>
      </c>
      <c r="O6" t="s">
        <v>51</v>
      </c>
      <c r="P6">
        <v>4</v>
      </c>
      <c r="Q6">
        <v>2</v>
      </c>
      <c r="R6">
        <v>7</v>
      </c>
      <c r="S6">
        <v>5</v>
      </c>
      <c r="T6">
        <v>4</v>
      </c>
      <c r="U6">
        <v>7</v>
      </c>
      <c r="V6">
        <v>9</v>
      </c>
      <c r="W6">
        <v>6</v>
      </c>
      <c r="X6">
        <v>8</v>
      </c>
      <c r="Y6">
        <v>13</v>
      </c>
      <c r="Z6">
        <v>7</v>
      </c>
      <c r="AA6">
        <v>12</v>
      </c>
      <c r="AB6">
        <v>4</v>
      </c>
      <c r="AC6">
        <v>12</v>
      </c>
      <c r="AD6">
        <v>20</v>
      </c>
      <c r="AE6">
        <v>8</v>
      </c>
      <c r="AF6">
        <v>7</v>
      </c>
      <c r="AG6">
        <v>24</v>
      </c>
      <c r="AH6">
        <v>14</v>
      </c>
      <c r="AI6">
        <v>11</v>
      </c>
      <c r="AJ6">
        <v>14</v>
      </c>
      <c r="AK6">
        <v>12</v>
      </c>
      <c r="AL6">
        <v>2</v>
      </c>
      <c r="AM6">
        <v>10</v>
      </c>
      <c r="AN6">
        <v>22</v>
      </c>
      <c r="AO6">
        <v>20</v>
      </c>
      <c r="AP6">
        <v>2</v>
      </c>
      <c r="AQ6">
        <v>5</v>
      </c>
      <c r="AR6">
        <v>8</v>
      </c>
      <c r="AS6">
        <v>3</v>
      </c>
      <c r="AT6">
        <v>12</v>
      </c>
      <c r="AU6">
        <v>21</v>
      </c>
      <c r="AV6">
        <v>11</v>
      </c>
      <c r="AW6">
        <v>15</v>
      </c>
      <c r="AX6">
        <v>19</v>
      </c>
      <c r="AY6">
        <v>13</v>
      </c>
      <c r="AZ6">
        <v>13</v>
      </c>
      <c r="BA6">
        <v>16</v>
      </c>
      <c r="BB6">
        <f t="shared" si="1"/>
        <v>10.578947368421053</v>
      </c>
    </row>
    <row r="7" spans="1:54" x14ac:dyDescent="0.25">
      <c r="A7" t="s">
        <v>52</v>
      </c>
      <c r="B7">
        <v>1.567E-2</v>
      </c>
      <c r="C7">
        <v>6.5900000000000004E-3</v>
      </c>
      <c r="D7">
        <v>2.2799999999999999E-3</v>
      </c>
      <c r="E7">
        <v>7.6400000000000001E-3</v>
      </c>
      <c r="F7">
        <v>2.3800000000000002E-3</v>
      </c>
      <c r="G7">
        <v>2.613E-2</v>
      </c>
      <c r="H7">
        <v>5.4600000000000003E-2</v>
      </c>
      <c r="I7">
        <v>6.13E-3</v>
      </c>
      <c r="J7">
        <v>1.6979999999999999E-2</v>
      </c>
      <c r="K7">
        <v>4.0570000000000002E-2</v>
      </c>
      <c r="L7">
        <f t="shared" si="0"/>
        <v>1.7897E-2</v>
      </c>
      <c r="N7">
        <v>8.7515789473684245E-3</v>
      </c>
      <c r="O7" t="s">
        <v>52</v>
      </c>
      <c r="P7">
        <v>2.2499999999999998E-3</v>
      </c>
      <c r="Q7">
        <v>3.5500000000000002E-3</v>
      </c>
      <c r="R7">
        <v>7.3899999999999999E-3</v>
      </c>
      <c r="S7">
        <v>1.5640000000000001E-2</v>
      </c>
      <c r="T7">
        <v>6.0299999999999998E-3</v>
      </c>
      <c r="U7">
        <v>1.9599999999999999E-3</v>
      </c>
      <c r="V7">
        <v>1.5180000000000001E-2</v>
      </c>
      <c r="W7">
        <v>4.6600000000000001E-3</v>
      </c>
      <c r="X7">
        <v>8.1899999999999994E-3</v>
      </c>
      <c r="Y7">
        <v>2.3640000000000001E-2</v>
      </c>
      <c r="Z7">
        <v>1.8600000000000001E-3</v>
      </c>
      <c r="AA7">
        <v>2.9199999999999999E-3</v>
      </c>
      <c r="AB7">
        <v>1.97E-3</v>
      </c>
      <c r="AC7">
        <v>7.4200000000000004E-3</v>
      </c>
      <c r="AD7">
        <v>7.3200000000000001E-3</v>
      </c>
      <c r="AE7">
        <v>1.56E-3</v>
      </c>
      <c r="AF7">
        <v>9.3600000000000003E-3</v>
      </c>
      <c r="AG7">
        <v>3.0630000000000001E-2</v>
      </c>
      <c r="AH7">
        <v>4.1099999999999999E-3</v>
      </c>
      <c r="AI7">
        <v>6.3099999999999996E-3</v>
      </c>
      <c r="AJ7">
        <v>7.7200000000000003E-3</v>
      </c>
      <c r="AK7">
        <v>9.9699999999999997E-3</v>
      </c>
      <c r="AL7">
        <v>4.0000000000000003E-5</v>
      </c>
      <c r="AM7">
        <v>1.5520000000000001E-2</v>
      </c>
      <c r="AN7">
        <v>2.1690000000000001E-2</v>
      </c>
      <c r="AO7">
        <v>1.5469999999999999E-2</v>
      </c>
      <c r="AP7">
        <v>5.2999999999999998E-4</v>
      </c>
      <c r="AQ7">
        <v>3.2200000000000002E-3</v>
      </c>
      <c r="AR7">
        <v>1.1299999999999999E-2</v>
      </c>
      <c r="AS7">
        <v>1.17E-3</v>
      </c>
      <c r="AT7">
        <v>7.9399999999999991E-3</v>
      </c>
      <c r="AU7">
        <v>8.5299999999999994E-3</v>
      </c>
      <c r="AV7">
        <v>7.0499999999999998E-3</v>
      </c>
      <c r="AW7">
        <v>1.196E-2</v>
      </c>
      <c r="AX7">
        <v>1.277E-2</v>
      </c>
      <c r="AY7">
        <v>3.7200000000000002E-3</v>
      </c>
      <c r="AZ7">
        <v>2.777E-2</v>
      </c>
      <c r="BA7">
        <v>4.2399999999999998E-3</v>
      </c>
      <c r="BB7">
        <f t="shared" si="1"/>
        <v>8.7515789473684245E-3</v>
      </c>
    </row>
    <row r="8" spans="1:54" x14ac:dyDescent="0.25">
      <c r="A8" t="s">
        <v>53</v>
      </c>
      <c r="B8">
        <v>1.2019999999999999E-2</v>
      </c>
      <c r="C8">
        <v>7.2500000000000004E-3</v>
      </c>
      <c r="D8">
        <v>4.5700000000000003E-3</v>
      </c>
      <c r="E8">
        <v>5.3800000000000002E-3</v>
      </c>
      <c r="F8">
        <v>4.1399999999999996E-3</v>
      </c>
      <c r="G8">
        <v>3.0360000000000002E-2</v>
      </c>
      <c r="H8">
        <v>4.3900000000000002E-2</v>
      </c>
      <c r="I8">
        <v>4.1900000000000001E-3</v>
      </c>
      <c r="J8">
        <v>1.306E-2</v>
      </c>
      <c r="K8">
        <v>5.6469999999999999E-2</v>
      </c>
      <c r="L8">
        <f t="shared" si="0"/>
        <v>1.8134000000000001E-2</v>
      </c>
      <c r="N8">
        <v>7.7715789473684219E-3</v>
      </c>
      <c r="O8" t="s">
        <v>53</v>
      </c>
      <c r="P8">
        <v>2.0200000000000001E-3</v>
      </c>
      <c r="Q8">
        <v>2.6800000000000001E-3</v>
      </c>
      <c r="R8">
        <v>1.009E-2</v>
      </c>
      <c r="S8">
        <v>1.124E-2</v>
      </c>
      <c r="T8">
        <v>6.28E-3</v>
      </c>
      <c r="U8">
        <v>3.0200000000000001E-3</v>
      </c>
      <c r="V8">
        <v>1.7069999999999998E-2</v>
      </c>
      <c r="W8">
        <v>6.3400000000000001E-3</v>
      </c>
      <c r="X8">
        <v>6.1399999999999996E-3</v>
      </c>
      <c r="Y8">
        <v>1.157E-2</v>
      </c>
      <c r="Z8">
        <v>3.49E-3</v>
      </c>
      <c r="AA8">
        <v>5.1500000000000001E-3</v>
      </c>
      <c r="AB8">
        <v>1.5399999999999999E-3</v>
      </c>
      <c r="AC8">
        <v>6.7200000000000003E-3</v>
      </c>
      <c r="AD8">
        <v>1.269E-2</v>
      </c>
      <c r="AE8">
        <v>7.1700000000000002E-3</v>
      </c>
      <c r="AF8">
        <v>5.5199999999999997E-3</v>
      </c>
      <c r="AG8">
        <v>2.862E-2</v>
      </c>
      <c r="AH8">
        <v>9.3500000000000007E-3</v>
      </c>
      <c r="AI8">
        <v>5.5199999999999997E-3</v>
      </c>
      <c r="AJ8">
        <v>8.0400000000000003E-3</v>
      </c>
      <c r="AK8">
        <v>6.7000000000000002E-3</v>
      </c>
      <c r="AL8">
        <v>5.0000000000000001E-4</v>
      </c>
      <c r="AM8">
        <v>1.4080000000000001E-2</v>
      </c>
      <c r="AN8">
        <v>1.7090000000000001E-2</v>
      </c>
      <c r="AO8">
        <v>1.1350000000000001E-2</v>
      </c>
      <c r="AP8">
        <v>8.8999999999999995E-4</v>
      </c>
      <c r="AQ8">
        <v>4.2700000000000004E-3</v>
      </c>
      <c r="AR8">
        <v>6.0800000000000003E-3</v>
      </c>
      <c r="AS8">
        <v>1.3799999999999999E-3</v>
      </c>
      <c r="AT8">
        <v>5.4900000000000001E-3</v>
      </c>
      <c r="AU8">
        <v>8.7200000000000003E-3</v>
      </c>
      <c r="AV8">
        <v>4.15E-3</v>
      </c>
      <c r="AW8">
        <v>9.9600000000000001E-3</v>
      </c>
      <c r="AX8">
        <v>7.9100000000000004E-3</v>
      </c>
      <c r="AY8">
        <v>5.94E-3</v>
      </c>
      <c r="AZ8">
        <v>1.494E-2</v>
      </c>
      <c r="BA8">
        <v>5.6100000000000004E-3</v>
      </c>
      <c r="BB8">
        <f t="shared" si="1"/>
        <v>7.7715789473684219E-3</v>
      </c>
    </row>
    <row r="9" spans="1:54" x14ac:dyDescent="0.25">
      <c r="A9" t="s">
        <v>54</v>
      </c>
      <c r="B9">
        <v>0.96960999999999997</v>
      </c>
      <c r="C9">
        <v>-0.31561</v>
      </c>
      <c r="D9">
        <v>-1.4588000000000001</v>
      </c>
      <c r="E9">
        <v>1.2635799999999999</v>
      </c>
      <c r="F9">
        <v>-1.28291</v>
      </c>
      <c r="G9">
        <v>-0.70889999999999997</v>
      </c>
      <c r="H9">
        <v>0.69228999999999996</v>
      </c>
      <c r="I9">
        <v>1.3397300000000001</v>
      </c>
      <c r="J9">
        <v>0.96089999999999998</v>
      </c>
      <c r="K9" s="1">
        <v>-1.3267899999999999</v>
      </c>
      <c r="L9">
        <f t="shared" si="0"/>
        <v>1.3309999999999999E-2</v>
      </c>
      <c r="N9">
        <v>0.23074342105263157</v>
      </c>
      <c r="O9" t="s">
        <v>54</v>
      </c>
      <c r="P9">
        <v>0.50436999999999999</v>
      </c>
      <c r="Q9">
        <v>1.0329900000000001</v>
      </c>
      <c r="R9">
        <v>-1.2303500000000001</v>
      </c>
      <c r="S9">
        <v>1.66405</v>
      </c>
      <c r="T9">
        <v>-0.21206</v>
      </c>
      <c r="U9">
        <v>-1.5342499999999999</v>
      </c>
      <c r="V9">
        <v>-0.57279000000000002</v>
      </c>
      <c r="W9">
        <v>-0.98758999999999997</v>
      </c>
      <c r="X9">
        <v>0.91378000000000004</v>
      </c>
      <c r="Y9" s="2">
        <v>3.0354800000000002</v>
      </c>
      <c r="Z9">
        <v>-1.16706</v>
      </c>
      <c r="AA9">
        <v>-1.1467700000000001</v>
      </c>
      <c r="AB9">
        <v>0.58286000000000004</v>
      </c>
      <c r="AC9">
        <v>0.28136</v>
      </c>
      <c r="AD9">
        <v>-5.9450000000000003E-2</v>
      </c>
      <c r="AE9" s="2">
        <v>-2.1853799999999999</v>
      </c>
      <c r="AF9">
        <v>2.0236299999999998</v>
      </c>
      <c r="AG9">
        <v>0.15038000000000001</v>
      </c>
      <c r="AH9">
        <v>-1.70194</v>
      </c>
      <c r="AI9">
        <v>0.36193999999999998</v>
      </c>
      <c r="AJ9">
        <v>-0.13369</v>
      </c>
      <c r="AK9">
        <v>1.2941400000000001</v>
      </c>
      <c r="AL9">
        <v>-1.0039400000000001</v>
      </c>
      <c r="AM9">
        <v>0.19952</v>
      </c>
      <c r="AN9">
        <v>0.83901999999999999</v>
      </c>
      <c r="AO9">
        <v>1.01231</v>
      </c>
      <c r="AP9">
        <v>-0.63046000000000002</v>
      </c>
      <c r="AQ9">
        <v>-0.70311000000000001</v>
      </c>
      <c r="AR9" s="2">
        <v>2.54576</v>
      </c>
      <c r="AS9">
        <v>-0.29469000000000001</v>
      </c>
      <c r="AT9">
        <v>1.18598</v>
      </c>
      <c r="AU9">
        <v>-9.4600000000000004E-2</v>
      </c>
      <c r="AV9">
        <v>1.8226</v>
      </c>
      <c r="AW9">
        <v>0.55847999999999998</v>
      </c>
      <c r="AX9">
        <v>1.6646799999999999</v>
      </c>
      <c r="AY9">
        <v>-1.0434600000000001</v>
      </c>
      <c r="AZ9" s="2">
        <v>2.57003</v>
      </c>
      <c r="BA9">
        <v>-0.77351999999999999</v>
      </c>
      <c r="BB9">
        <f t="shared" si="1"/>
        <v>0.23074342105263157</v>
      </c>
    </row>
    <row r="10" spans="1:54" x14ac:dyDescent="0.25">
      <c r="A10" t="s">
        <v>55</v>
      </c>
      <c r="B10">
        <v>4</v>
      </c>
      <c r="C10">
        <v>3</v>
      </c>
      <c r="D10">
        <v>0</v>
      </c>
      <c r="E10">
        <v>1</v>
      </c>
      <c r="F10">
        <v>1</v>
      </c>
      <c r="G10">
        <v>7</v>
      </c>
      <c r="H10">
        <v>13</v>
      </c>
      <c r="I10">
        <v>6</v>
      </c>
      <c r="J10">
        <v>6</v>
      </c>
      <c r="K10" s="1">
        <v>5</v>
      </c>
      <c r="L10">
        <f t="shared" si="0"/>
        <v>4.5999999999999996</v>
      </c>
      <c r="N10">
        <v>2.2758620689655173</v>
      </c>
      <c r="O10" t="s">
        <v>55</v>
      </c>
      <c r="P10">
        <v>1</v>
      </c>
      <c r="Q10">
        <v>1</v>
      </c>
      <c r="R10">
        <v>1</v>
      </c>
      <c r="S10">
        <v>3</v>
      </c>
      <c r="T10">
        <v>0</v>
      </c>
      <c r="U10">
        <v>1</v>
      </c>
      <c r="V10">
        <v>3</v>
      </c>
      <c r="W10">
        <v>2</v>
      </c>
      <c r="X10">
        <v>0</v>
      </c>
      <c r="Y10">
        <v>4</v>
      </c>
      <c r="Z10">
        <v>0</v>
      </c>
      <c r="AA10">
        <v>1</v>
      </c>
      <c r="AB10">
        <v>0</v>
      </c>
      <c r="AC10">
        <v>3</v>
      </c>
      <c r="AD10">
        <v>1</v>
      </c>
      <c r="AE10">
        <v>0</v>
      </c>
      <c r="AF10">
        <v>0</v>
      </c>
      <c r="AG10">
        <v>14</v>
      </c>
      <c r="AH10">
        <v>1</v>
      </c>
      <c r="AI10">
        <v>2</v>
      </c>
      <c r="AJ10">
        <v>1</v>
      </c>
      <c r="AK10">
        <v>3</v>
      </c>
      <c r="AL10">
        <v>0</v>
      </c>
      <c r="AM10">
        <v>0</v>
      </c>
      <c r="AN10">
        <v>8</v>
      </c>
      <c r="AO10">
        <v>4</v>
      </c>
      <c r="AP10">
        <v>0</v>
      </c>
      <c r="AQ10">
        <v>0</v>
      </c>
      <c r="AR10">
        <v>4</v>
      </c>
      <c r="AS10">
        <v>0</v>
      </c>
      <c r="AT10">
        <v>3</v>
      </c>
      <c r="AU10">
        <v>6</v>
      </c>
      <c r="AV10">
        <v>1</v>
      </c>
      <c r="AW10">
        <v>2</v>
      </c>
      <c r="AX10">
        <v>5</v>
      </c>
      <c r="AY10">
        <v>0</v>
      </c>
      <c r="AZ10">
        <v>2</v>
      </c>
      <c r="BA10">
        <v>1</v>
      </c>
      <c r="BB10">
        <f t="shared" si="1"/>
        <v>2.0526315789473686</v>
      </c>
    </row>
    <row r="11" spans="1:54" x14ac:dyDescent="0.25">
      <c r="A11" t="s">
        <v>56</v>
      </c>
      <c r="B11">
        <f>B10/B4</f>
        <v>5.0441361916771753E-3</v>
      </c>
      <c r="C11">
        <f t="shared" ref="C11:K11" si="2">C10/C4</f>
        <v>4.2735042735042739E-3</v>
      </c>
      <c r="D11">
        <f t="shared" si="2"/>
        <v>0</v>
      </c>
      <c r="E11">
        <f t="shared" si="2"/>
        <v>1.3717421124828531E-3</v>
      </c>
      <c r="F11">
        <f t="shared" si="2"/>
        <v>1.2610340479192938E-3</v>
      </c>
      <c r="G11">
        <f t="shared" si="2"/>
        <v>8.6633663366336641E-3</v>
      </c>
      <c r="H11">
        <f t="shared" si="2"/>
        <v>1.8544935805991442E-2</v>
      </c>
      <c r="I11">
        <f t="shared" si="2"/>
        <v>8.8626292466765146E-3</v>
      </c>
      <c r="J11">
        <f t="shared" si="2"/>
        <v>7.6628352490421452E-3</v>
      </c>
      <c r="K11">
        <f t="shared" si="2"/>
        <v>7.1942446043165471E-3</v>
      </c>
      <c r="L11">
        <f t="shared" si="0"/>
        <v>6.2878427868243904E-3</v>
      </c>
      <c r="N11">
        <v>4.3055036090086599E-3</v>
      </c>
      <c r="O11" t="s">
        <v>56</v>
      </c>
      <c r="P11">
        <f t="shared" ref="P11:BA11" si="3">P10/P4</f>
        <v>1.0449320794148381E-3</v>
      </c>
      <c r="Q11">
        <f t="shared" si="3"/>
        <v>3.787878787878788E-3</v>
      </c>
      <c r="R11">
        <f t="shared" si="3"/>
        <v>8.5178875638841568E-4</v>
      </c>
      <c r="S11">
        <f t="shared" si="3"/>
        <v>8.670520231213872E-3</v>
      </c>
      <c r="T11">
        <f t="shared" si="3"/>
        <v>0</v>
      </c>
      <c r="U11">
        <f t="shared" si="3"/>
        <v>9.3808630393996248E-4</v>
      </c>
      <c r="V11">
        <f t="shared" si="3"/>
        <v>3.3039647577092512E-3</v>
      </c>
      <c r="W11">
        <f t="shared" si="3"/>
        <v>7.6628352490421452E-3</v>
      </c>
      <c r="X11">
        <f t="shared" si="3"/>
        <v>0</v>
      </c>
      <c r="Y11">
        <f t="shared" si="3"/>
        <v>8.2644628099173556E-3</v>
      </c>
      <c r="Z11">
        <f t="shared" si="3"/>
        <v>0</v>
      </c>
      <c r="AA11">
        <f t="shared" si="3"/>
        <v>2.2471910112359553E-3</v>
      </c>
      <c r="AB11">
        <f t="shared" si="3"/>
        <v>0</v>
      </c>
      <c r="AC11">
        <f t="shared" si="3"/>
        <v>6.2370062370062374E-3</v>
      </c>
      <c r="AD11">
        <f t="shared" si="3"/>
        <v>2.0202020202020202E-3</v>
      </c>
      <c r="AE11">
        <f t="shared" si="3"/>
        <v>0</v>
      </c>
      <c r="AF11">
        <f t="shared" si="3"/>
        <v>0</v>
      </c>
      <c r="AG11">
        <f t="shared" si="3"/>
        <v>2.8985507246376812E-2</v>
      </c>
      <c r="AH11">
        <f t="shared" si="3"/>
        <v>2.1834061135371178E-3</v>
      </c>
      <c r="AI11">
        <f t="shared" si="3"/>
        <v>4.140786749482402E-3</v>
      </c>
      <c r="AJ11">
        <f t="shared" si="3"/>
        <v>2.3640661938534278E-3</v>
      </c>
      <c r="AK11">
        <f t="shared" si="3"/>
        <v>7.0921985815602835E-3</v>
      </c>
      <c r="AL11">
        <f t="shared" si="3"/>
        <v>0</v>
      </c>
      <c r="AM11">
        <f t="shared" si="3"/>
        <v>0</v>
      </c>
      <c r="AN11">
        <f t="shared" si="3"/>
        <v>1.4705882352941176E-2</v>
      </c>
      <c r="AO11">
        <f t="shared" si="3"/>
        <v>8.9285714285714281E-3</v>
      </c>
      <c r="AP11">
        <f t="shared" si="3"/>
        <v>0</v>
      </c>
      <c r="AQ11">
        <f t="shared" si="3"/>
        <v>0</v>
      </c>
      <c r="AR11">
        <f t="shared" si="3"/>
        <v>7.7821011673151752E-3</v>
      </c>
      <c r="AS11">
        <f t="shared" si="3"/>
        <v>0</v>
      </c>
      <c r="AT11">
        <f t="shared" si="3"/>
        <v>6.8181818181818179E-3</v>
      </c>
      <c r="AU11">
        <f t="shared" si="3"/>
        <v>1.2219959266802444E-2</v>
      </c>
      <c r="AV11">
        <f t="shared" si="3"/>
        <v>1.9120458891013384E-3</v>
      </c>
      <c r="AW11">
        <f t="shared" si="3"/>
        <v>4.4742729306487695E-3</v>
      </c>
      <c r="AX11">
        <f t="shared" si="3"/>
        <v>1.1261261261261261E-2</v>
      </c>
      <c r="AY11">
        <f t="shared" si="3"/>
        <v>0</v>
      </c>
      <c r="AZ11">
        <f t="shared" si="3"/>
        <v>4.4150110375275938E-3</v>
      </c>
      <c r="BA11">
        <f t="shared" si="3"/>
        <v>1.2970168612191958E-3</v>
      </c>
      <c r="BB11">
        <f t="shared" si="1"/>
        <v>4.3055036090086599E-3</v>
      </c>
    </row>
    <row r="12" spans="1:5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4" x14ac:dyDescent="0.25">
      <c r="A13" t="s">
        <v>57</v>
      </c>
      <c r="B13">
        <v>24</v>
      </c>
      <c r="C13">
        <v>20</v>
      </c>
      <c r="D13">
        <v>26</v>
      </c>
      <c r="E13">
        <v>28</v>
      </c>
      <c r="F13">
        <v>30</v>
      </c>
      <c r="G13">
        <v>7</v>
      </c>
      <c r="H13">
        <v>14</v>
      </c>
      <c r="I13">
        <v>22</v>
      </c>
      <c r="J13">
        <v>30</v>
      </c>
      <c r="K13" s="1">
        <v>30</v>
      </c>
      <c r="L13">
        <f t="shared" ref="L13:L21" si="4">AVERAGE(B13:K13)</f>
        <v>23.1</v>
      </c>
      <c r="N13">
        <v>46.026315789473685</v>
      </c>
      <c r="O13" t="s">
        <v>57</v>
      </c>
      <c r="P13">
        <v>8</v>
      </c>
      <c r="Q13">
        <v>10</v>
      </c>
      <c r="R13">
        <v>10</v>
      </c>
      <c r="S13">
        <v>8</v>
      </c>
      <c r="T13">
        <v>10</v>
      </c>
      <c r="U13">
        <v>8</v>
      </c>
      <c r="V13">
        <v>12</v>
      </c>
      <c r="W13">
        <v>10</v>
      </c>
      <c r="X13">
        <v>54</v>
      </c>
      <c r="Y13">
        <v>56</v>
      </c>
      <c r="Z13">
        <v>58</v>
      </c>
      <c r="AA13">
        <v>62</v>
      </c>
      <c r="AB13">
        <v>62</v>
      </c>
      <c r="AC13">
        <v>56</v>
      </c>
      <c r="AD13">
        <v>52</v>
      </c>
      <c r="AE13">
        <v>60</v>
      </c>
      <c r="AF13">
        <v>61</v>
      </c>
      <c r="AG13">
        <v>52</v>
      </c>
      <c r="AH13">
        <v>52</v>
      </c>
      <c r="AI13">
        <v>58</v>
      </c>
      <c r="AJ13">
        <v>60</v>
      </c>
      <c r="AK13">
        <v>56</v>
      </c>
      <c r="AL13">
        <v>52</v>
      </c>
      <c r="AM13">
        <v>56</v>
      </c>
      <c r="AN13">
        <v>56</v>
      </c>
      <c r="AO13">
        <v>54</v>
      </c>
      <c r="AP13">
        <v>62</v>
      </c>
      <c r="AQ13">
        <v>62</v>
      </c>
      <c r="AR13">
        <v>62</v>
      </c>
      <c r="AS13">
        <v>60</v>
      </c>
      <c r="AT13">
        <v>60</v>
      </c>
      <c r="AU13">
        <v>52</v>
      </c>
      <c r="AV13">
        <v>54</v>
      </c>
      <c r="AW13">
        <v>56</v>
      </c>
      <c r="AX13">
        <v>54</v>
      </c>
      <c r="AY13">
        <v>50</v>
      </c>
      <c r="AZ13">
        <v>52</v>
      </c>
      <c r="BA13">
        <v>32</v>
      </c>
      <c r="BB13">
        <f t="shared" si="1"/>
        <v>46.026315789473685</v>
      </c>
    </row>
    <row r="14" spans="1:54" x14ac:dyDescent="0.25">
      <c r="A14" t="s">
        <v>49</v>
      </c>
      <c r="B14">
        <v>793</v>
      </c>
      <c r="C14">
        <v>702</v>
      </c>
      <c r="D14">
        <v>572</v>
      </c>
      <c r="E14">
        <v>729</v>
      </c>
      <c r="F14">
        <v>793</v>
      </c>
      <c r="G14">
        <v>808</v>
      </c>
      <c r="H14">
        <v>701</v>
      </c>
      <c r="I14">
        <v>677</v>
      </c>
      <c r="J14">
        <v>783</v>
      </c>
      <c r="K14" s="1">
        <v>695</v>
      </c>
      <c r="L14">
        <f t="shared" si="4"/>
        <v>725.3</v>
      </c>
      <c r="N14">
        <v>512.86842105263156</v>
      </c>
      <c r="O14" t="s">
        <v>49</v>
      </c>
      <c r="P14">
        <v>957</v>
      </c>
      <c r="Q14">
        <v>264</v>
      </c>
      <c r="R14">
        <v>1174</v>
      </c>
      <c r="S14">
        <v>346</v>
      </c>
      <c r="T14">
        <v>450</v>
      </c>
      <c r="U14">
        <v>1066</v>
      </c>
      <c r="V14">
        <v>908</v>
      </c>
      <c r="W14">
        <v>261</v>
      </c>
      <c r="X14">
        <v>437</v>
      </c>
      <c r="Y14">
        <v>484</v>
      </c>
      <c r="Z14">
        <v>458</v>
      </c>
      <c r="AA14">
        <v>445</v>
      </c>
      <c r="AB14">
        <v>447</v>
      </c>
      <c r="AC14">
        <v>481</v>
      </c>
      <c r="AD14">
        <v>495</v>
      </c>
      <c r="AE14">
        <v>468</v>
      </c>
      <c r="AF14">
        <v>426</v>
      </c>
      <c r="AG14">
        <v>483</v>
      </c>
      <c r="AH14">
        <v>458</v>
      </c>
      <c r="AI14">
        <v>483</v>
      </c>
      <c r="AJ14">
        <v>423</v>
      </c>
      <c r="AK14">
        <v>423</v>
      </c>
      <c r="AL14">
        <v>368</v>
      </c>
      <c r="AM14">
        <v>513</v>
      </c>
      <c r="AN14">
        <v>544</v>
      </c>
      <c r="AO14">
        <v>448</v>
      </c>
      <c r="AP14">
        <v>435</v>
      </c>
      <c r="AQ14">
        <v>349</v>
      </c>
      <c r="AR14">
        <v>514</v>
      </c>
      <c r="AS14">
        <v>447</v>
      </c>
      <c r="AT14">
        <v>440</v>
      </c>
      <c r="AU14">
        <v>491</v>
      </c>
      <c r="AV14">
        <v>523</v>
      </c>
      <c r="AW14">
        <v>447</v>
      </c>
      <c r="AX14">
        <v>444</v>
      </c>
      <c r="AY14">
        <v>465</v>
      </c>
      <c r="AZ14">
        <v>453</v>
      </c>
      <c r="BA14">
        <v>771</v>
      </c>
      <c r="BB14">
        <f t="shared" si="1"/>
        <v>512.86842105263156</v>
      </c>
    </row>
    <row r="15" spans="1:54" x14ac:dyDescent="0.25">
      <c r="A15" t="s">
        <v>58</v>
      </c>
      <c r="B15">
        <v>46</v>
      </c>
      <c r="C15">
        <v>39</v>
      </c>
      <c r="D15">
        <v>24</v>
      </c>
      <c r="E15">
        <v>46</v>
      </c>
      <c r="F15">
        <v>40</v>
      </c>
      <c r="G15">
        <v>34</v>
      </c>
      <c r="H15">
        <v>60</v>
      </c>
      <c r="I15">
        <v>37</v>
      </c>
      <c r="J15">
        <v>49</v>
      </c>
      <c r="K15" s="1">
        <v>19</v>
      </c>
      <c r="L15">
        <f t="shared" si="4"/>
        <v>39.4</v>
      </c>
      <c r="N15">
        <v>15.473684210526315</v>
      </c>
      <c r="O15" t="s">
        <v>58</v>
      </c>
      <c r="P15">
        <v>16</v>
      </c>
      <c r="Q15">
        <v>3</v>
      </c>
      <c r="R15">
        <v>14</v>
      </c>
      <c r="S15">
        <v>16</v>
      </c>
      <c r="T15">
        <v>2</v>
      </c>
      <c r="U15">
        <v>5</v>
      </c>
      <c r="V15">
        <v>27</v>
      </c>
      <c r="W15">
        <v>2</v>
      </c>
      <c r="X15">
        <v>10</v>
      </c>
      <c r="Y15">
        <v>11</v>
      </c>
      <c r="Z15">
        <v>17</v>
      </c>
      <c r="AA15">
        <v>8</v>
      </c>
      <c r="AB15">
        <v>10</v>
      </c>
      <c r="AC15">
        <v>12</v>
      </c>
      <c r="AD15">
        <v>17</v>
      </c>
      <c r="AE15">
        <v>28</v>
      </c>
      <c r="AF15">
        <v>3</v>
      </c>
      <c r="AG15">
        <v>67</v>
      </c>
      <c r="AH15">
        <v>18</v>
      </c>
      <c r="AI15">
        <v>20</v>
      </c>
      <c r="AJ15">
        <v>26</v>
      </c>
      <c r="AK15">
        <v>19</v>
      </c>
      <c r="AL15">
        <v>3</v>
      </c>
      <c r="AM15">
        <v>8</v>
      </c>
      <c r="AN15">
        <v>32</v>
      </c>
      <c r="AO15">
        <v>8</v>
      </c>
      <c r="AP15">
        <v>3</v>
      </c>
      <c r="AQ15">
        <v>10</v>
      </c>
      <c r="AR15">
        <v>21</v>
      </c>
      <c r="AS15">
        <v>12</v>
      </c>
      <c r="AT15">
        <v>19</v>
      </c>
      <c r="AU15">
        <v>13</v>
      </c>
      <c r="AV15">
        <v>16</v>
      </c>
      <c r="AW15">
        <v>32</v>
      </c>
      <c r="AX15">
        <v>10</v>
      </c>
      <c r="AY15">
        <v>15</v>
      </c>
      <c r="AZ15">
        <v>14</v>
      </c>
      <c r="BA15">
        <v>21</v>
      </c>
      <c r="BB15">
        <f t="shared" si="1"/>
        <v>15.473684210526315</v>
      </c>
    </row>
    <row r="16" spans="1:54" x14ac:dyDescent="0.25">
      <c r="A16" t="s">
        <v>59</v>
      </c>
      <c r="B16">
        <v>12</v>
      </c>
      <c r="C16">
        <v>9</v>
      </c>
      <c r="D16">
        <v>9</v>
      </c>
      <c r="E16">
        <v>14</v>
      </c>
      <c r="F16">
        <v>11</v>
      </c>
      <c r="G16">
        <v>7</v>
      </c>
      <c r="H16">
        <v>4</v>
      </c>
      <c r="I16">
        <v>8</v>
      </c>
      <c r="J16">
        <v>8</v>
      </c>
      <c r="K16" s="1">
        <v>18</v>
      </c>
      <c r="L16">
        <f t="shared" si="4"/>
        <v>10</v>
      </c>
      <c r="N16">
        <v>10.815789473684211</v>
      </c>
      <c r="O16" t="s">
        <v>59</v>
      </c>
      <c r="P16">
        <v>4</v>
      </c>
      <c r="Q16">
        <v>3</v>
      </c>
      <c r="R16">
        <v>3</v>
      </c>
      <c r="S16">
        <v>5</v>
      </c>
      <c r="T16">
        <v>3</v>
      </c>
      <c r="U16">
        <v>3</v>
      </c>
      <c r="V16">
        <v>8</v>
      </c>
      <c r="W16">
        <v>2</v>
      </c>
      <c r="X16">
        <v>11</v>
      </c>
      <c r="Y16">
        <v>10</v>
      </c>
      <c r="Z16">
        <v>8</v>
      </c>
      <c r="AA16">
        <v>8</v>
      </c>
      <c r="AB16">
        <v>13</v>
      </c>
      <c r="AC16">
        <v>12</v>
      </c>
      <c r="AD16">
        <v>16</v>
      </c>
      <c r="AE16">
        <v>13</v>
      </c>
      <c r="AF16">
        <v>3</v>
      </c>
      <c r="AG16">
        <v>33</v>
      </c>
      <c r="AH16">
        <v>13</v>
      </c>
      <c r="AI16">
        <v>7</v>
      </c>
      <c r="AJ16">
        <v>21</v>
      </c>
      <c r="AK16">
        <v>16</v>
      </c>
      <c r="AL16">
        <v>4</v>
      </c>
      <c r="AM16">
        <v>8</v>
      </c>
      <c r="AN16">
        <v>17</v>
      </c>
      <c r="AO16">
        <v>7</v>
      </c>
      <c r="AP16">
        <v>4</v>
      </c>
      <c r="AQ16">
        <v>5</v>
      </c>
      <c r="AR16">
        <v>23</v>
      </c>
      <c r="AS16">
        <v>13</v>
      </c>
      <c r="AT16">
        <v>13</v>
      </c>
      <c r="AU16">
        <v>19</v>
      </c>
      <c r="AV16">
        <v>14</v>
      </c>
      <c r="AW16">
        <v>23</v>
      </c>
      <c r="AX16">
        <v>10</v>
      </c>
      <c r="AY16">
        <v>14</v>
      </c>
      <c r="AZ16">
        <v>12</v>
      </c>
      <c r="BA16">
        <v>10</v>
      </c>
      <c r="BB16">
        <f t="shared" si="1"/>
        <v>10.815789473684211</v>
      </c>
    </row>
    <row r="17" spans="1:54" x14ac:dyDescent="0.25">
      <c r="A17" t="s">
        <v>60</v>
      </c>
      <c r="B17">
        <v>1.3820000000000001E-2</v>
      </c>
      <c r="C17">
        <v>1.8450000000000001E-2</v>
      </c>
      <c r="D17">
        <v>1.022E-2</v>
      </c>
      <c r="E17">
        <v>1.644E-2</v>
      </c>
      <c r="F17">
        <v>1.519E-2</v>
      </c>
      <c r="G17">
        <v>1.949E-2</v>
      </c>
      <c r="H17">
        <v>3.0779999999999998E-2</v>
      </c>
      <c r="I17">
        <v>1.478E-2</v>
      </c>
      <c r="J17">
        <v>1.5219999999999999E-2</v>
      </c>
      <c r="K17" s="1">
        <v>8.3300000000000006E-3</v>
      </c>
      <c r="L17">
        <f t="shared" si="4"/>
        <v>1.6272000000000002E-2</v>
      </c>
      <c r="N17">
        <v>7.8886842105263168E-3</v>
      </c>
      <c r="O17" t="s">
        <v>60</v>
      </c>
      <c r="P17">
        <v>7.5199999999999998E-3</v>
      </c>
      <c r="Q17">
        <v>4.7400000000000003E-3</v>
      </c>
      <c r="R17">
        <v>2.5300000000000001E-3</v>
      </c>
      <c r="S17">
        <v>2.5090000000000001E-2</v>
      </c>
      <c r="T17">
        <v>1.58E-3</v>
      </c>
      <c r="U17">
        <v>2.3800000000000002E-3</v>
      </c>
      <c r="V17">
        <v>1.1440000000000001E-2</v>
      </c>
      <c r="W17">
        <v>1.5399999999999999E-3</v>
      </c>
      <c r="X17">
        <v>5.2100000000000002E-3</v>
      </c>
      <c r="Y17">
        <v>4.4400000000000004E-3</v>
      </c>
      <c r="Z17">
        <v>3.46E-3</v>
      </c>
      <c r="AA17">
        <v>2.1299999999999999E-3</v>
      </c>
      <c r="AB17">
        <v>4.1200000000000004E-3</v>
      </c>
      <c r="AC17">
        <v>4.4099999999999999E-3</v>
      </c>
      <c r="AD17">
        <v>4.6499999999999996E-3</v>
      </c>
      <c r="AE17">
        <v>1.4489999999999999E-2</v>
      </c>
      <c r="AF17">
        <v>3.6999999999999999E-4</v>
      </c>
      <c r="AG17">
        <v>3.5990000000000001E-2</v>
      </c>
      <c r="AH17">
        <v>7.79E-3</v>
      </c>
      <c r="AI17">
        <v>1.6639999999999999E-2</v>
      </c>
      <c r="AJ17">
        <v>1.8540000000000001E-2</v>
      </c>
      <c r="AK17">
        <v>1.0109999999999999E-2</v>
      </c>
      <c r="AL17">
        <v>3.0200000000000001E-3</v>
      </c>
      <c r="AM17">
        <v>3.2599999999999999E-3</v>
      </c>
      <c r="AN17">
        <v>1.4160000000000001E-2</v>
      </c>
      <c r="AO17">
        <v>2.14E-3</v>
      </c>
      <c r="AP17">
        <v>1.4499999999999999E-3</v>
      </c>
      <c r="AQ17">
        <v>8.2400000000000008E-3</v>
      </c>
      <c r="AR17">
        <v>5.6299999999999996E-3</v>
      </c>
      <c r="AS17">
        <v>4.3099999999999996E-3</v>
      </c>
      <c r="AT17">
        <v>8.7899999999999992E-3</v>
      </c>
      <c r="AU17">
        <v>7.2199999999999999E-3</v>
      </c>
      <c r="AV17">
        <v>6.96E-3</v>
      </c>
      <c r="AW17">
        <v>1.7010000000000001E-2</v>
      </c>
      <c r="AX17">
        <v>3.14E-3</v>
      </c>
      <c r="AY17">
        <v>4.0099999999999997E-3</v>
      </c>
      <c r="AZ17">
        <v>1.289E-2</v>
      </c>
      <c r="BA17">
        <v>8.3700000000000007E-3</v>
      </c>
      <c r="BB17">
        <f t="shared" si="1"/>
        <v>7.8886842105263168E-3</v>
      </c>
    </row>
    <row r="18" spans="1:54" x14ac:dyDescent="0.25">
      <c r="A18" t="s">
        <v>61</v>
      </c>
      <c r="B18">
        <v>1.567E-2</v>
      </c>
      <c r="C18">
        <v>1.566E-2</v>
      </c>
      <c r="D18">
        <v>1.0999999999999999E-2</v>
      </c>
      <c r="E18">
        <v>1.6219999999999998E-2</v>
      </c>
      <c r="F18">
        <v>1.444E-2</v>
      </c>
      <c r="G18">
        <v>1.8630000000000001E-2</v>
      </c>
      <c r="H18">
        <v>2.8459999999999999E-2</v>
      </c>
      <c r="I18">
        <v>1.504E-2</v>
      </c>
      <c r="J18">
        <v>1.7319999999999999E-2</v>
      </c>
      <c r="K18" s="1">
        <v>8.6899999999999998E-3</v>
      </c>
      <c r="L18">
        <f t="shared" si="4"/>
        <v>1.6112999999999999E-2</v>
      </c>
      <c r="N18">
        <v>7.4602631578947363E-3</v>
      </c>
      <c r="O18" t="s">
        <v>61</v>
      </c>
      <c r="P18">
        <v>6.5799999999999999E-3</v>
      </c>
      <c r="Q18">
        <v>4.0200000000000001E-3</v>
      </c>
      <c r="R18">
        <v>4.2199999999999998E-3</v>
      </c>
      <c r="S18">
        <v>2.0299999999999999E-2</v>
      </c>
      <c r="T18">
        <v>1.57E-3</v>
      </c>
      <c r="U18">
        <v>1.81E-3</v>
      </c>
      <c r="V18">
        <v>9.8700000000000003E-3</v>
      </c>
      <c r="W18">
        <v>2.7100000000000002E-3</v>
      </c>
      <c r="X18">
        <v>5.0200000000000002E-3</v>
      </c>
      <c r="Y18">
        <v>4.9500000000000004E-3</v>
      </c>
      <c r="Z18">
        <v>8.0199999999999994E-3</v>
      </c>
      <c r="AA18">
        <v>3.8300000000000001E-3</v>
      </c>
      <c r="AB18">
        <v>4.7600000000000003E-3</v>
      </c>
      <c r="AC18">
        <v>5.4299999999999999E-3</v>
      </c>
      <c r="AD18">
        <v>7.6E-3</v>
      </c>
      <c r="AE18">
        <v>1.2829999999999999E-2</v>
      </c>
      <c r="AF18">
        <v>1.5E-3</v>
      </c>
      <c r="AG18">
        <v>3.0700000000000002E-2</v>
      </c>
      <c r="AH18">
        <v>8.6999999999999994E-3</v>
      </c>
      <c r="AI18">
        <v>8.9499999999999996E-3</v>
      </c>
      <c r="AJ18">
        <v>1.3180000000000001E-2</v>
      </c>
      <c r="AK18">
        <v>9.7800000000000005E-3</v>
      </c>
      <c r="AL18">
        <v>1.8E-3</v>
      </c>
      <c r="AM18">
        <v>3.3899999999999998E-3</v>
      </c>
      <c r="AN18">
        <v>1.281E-2</v>
      </c>
      <c r="AO18">
        <v>3.9199999999999999E-3</v>
      </c>
      <c r="AP18">
        <v>1.47E-3</v>
      </c>
      <c r="AQ18">
        <v>6.1000000000000004E-3</v>
      </c>
      <c r="AR18">
        <v>8.6999999999999994E-3</v>
      </c>
      <c r="AS18">
        <v>5.7600000000000004E-3</v>
      </c>
      <c r="AT18">
        <v>9.2800000000000001E-3</v>
      </c>
      <c r="AU18">
        <v>5.8599999999999998E-3</v>
      </c>
      <c r="AV18">
        <v>6.7099999999999998E-3</v>
      </c>
      <c r="AW18">
        <v>1.562E-2</v>
      </c>
      <c r="AX18">
        <v>4.9399999999999999E-3</v>
      </c>
      <c r="AY18">
        <v>7.1999999999999998E-3</v>
      </c>
      <c r="AZ18">
        <v>6.8399999999999997E-3</v>
      </c>
      <c r="BA18">
        <v>6.7600000000000004E-3</v>
      </c>
      <c r="BB18">
        <f t="shared" si="1"/>
        <v>7.4602631578947363E-3</v>
      </c>
    </row>
    <row r="19" spans="1:54" x14ac:dyDescent="0.25">
      <c r="A19" t="s">
        <v>62</v>
      </c>
      <c r="B19">
        <v>-0.50680999999999998</v>
      </c>
      <c r="C19">
        <v>0.63693999999999995</v>
      </c>
      <c r="D19">
        <v>-0.30693999999999999</v>
      </c>
      <c r="E19">
        <v>-2.0389999999999998E-2</v>
      </c>
      <c r="F19">
        <v>0.10725999999999999</v>
      </c>
      <c r="G19">
        <v>0.16844999999999999</v>
      </c>
      <c r="H19">
        <v>0.17235</v>
      </c>
      <c r="I19">
        <v>-0.1221</v>
      </c>
      <c r="J19">
        <v>-0.51656000000000002</v>
      </c>
      <c r="K19" s="1">
        <v>-0.16816999999999999</v>
      </c>
      <c r="L19">
        <f t="shared" si="4"/>
        <v>-5.5597000000000008E-2</v>
      </c>
      <c r="N19">
        <v>-1.3999999999999394E-4</v>
      </c>
      <c r="O19" t="s">
        <v>62</v>
      </c>
      <c r="P19">
        <v>0.6905</v>
      </c>
      <c r="Q19">
        <v>0.62422</v>
      </c>
      <c r="R19" s="2">
        <v>-1.8446899999999999</v>
      </c>
      <c r="S19">
        <v>1.0771200000000001</v>
      </c>
      <c r="T19">
        <v>1.8890000000000001E-2</v>
      </c>
      <c r="U19">
        <v>1.4281999999999999</v>
      </c>
      <c r="V19">
        <v>0.65142</v>
      </c>
      <c r="W19">
        <v>-1.4008499999999999</v>
      </c>
      <c r="X19">
        <v>8.4169999999999995E-2</v>
      </c>
      <c r="Y19">
        <v>-0.30558999999999997</v>
      </c>
      <c r="Z19">
        <v>-1.7439800000000001</v>
      </c>
      <c r="AA19">
        <v>-1.1696500000000001</v>
      </c>
      <c r="AB19">
        <v>-0.38068999999999997</v>
      </c>
      <c r="AC19">
        <v>-0.55740000000000001</v>
      </c>
      <c r="AD19">
        <v>-1.21638</v>
      </c>
      <c r="AE19">
        <v>0.35319</v>
      </c>
      <c r="AF19">
        <v>-1.4794400000000001</v>
      </c>
      <c r="AG19">
        <v>0.48472999999999999</v>
      </c>
      <c r="AH19">
        <v>-0.35932999999999998</v>
      </c>
      <c r="AI19" s="2">
        <v>2.5826600000000002</v>
      </c>
      <c r="AJ19">
        <v>1.21678</v>
      </c>
      <c r="AK19">
        <v>7.4440000000000006E-2</v>
      </c>
      <c r="AL19">
        <v>1.3740699999999999</v>
      </c>
      <c r="AM19">
        <v>-0.11952</v>
      </c>
      <c r="AN19">
        <v>0.30235000000000001</v>
      </c>
      <c r="AO19">
        <v>-1.22288</v>
      </c>
      <c r="AP19">
        <v>-2.9329999999999998E-2</v>
      </c>
      <c r="AQ19">
        <v>0.91813</v>
      </c>
      <c r="AR19">
        <v>-1.10869</v>
      </c>
      <c r="AS19">
        <v>-0.73221000000000003</v>
      </c>
      <c r="AT19">
        <v>-0.19091</v>
      </c>
      <c r="AU19">
        <v>0.66776999999999997</v>
      </c>
      <c r="AV19">
        <v>9.4060000000000005E-2</v>
      </c>
      <c r="AW19">
        <v>0.23513000000000001</v>
      </c>
      <c r="AX19">
        <v>-1.03308</v>
      </c>
      <c r="AY19">
        <v>-1.36758</v>
      </c>
      <c r="AZ19">
        <v>2.5916999999999999</v>
      </c>
      <c r="BA19">
        <v>0.78734999999999999</v>
      </c>
      <c r="BB19">
        <f t="shared" si="1"/>
        <v>-1.3999999999999394E-4</v>
      </c>
    </row>
    <row r="20" spans="1:54" x14ac:dyDescent="0.25">
      <c r="A20" t="s">
        <v>55</v>
      </c>
      <c r="B20">
        <v>6</v>
      </c>
      <c r="C20">
        <v>11</v>
      </c>
      <c r="D20">
        <v>2</v>
      </c>
      <c r="E20">
        <v>0</v>
      </c>
      <c r="F20">
        <v>1</v>
      </c>
      <c r="G20">
        <v>1</v>
      </c>
      <c r="H20">
        <v>0</v>
      </c>
      <c r="I20">
        <v>3</v>
      </c>
      <c r="J20">
        <v>3</v>
      </c>
      <c r="K20" s="1">
        <v>3</v>
      </c>
      <c r="L20">
        <f t="shared" si="4"/>
        <v>3</v>
      </c>
      <c r="N20">
        <v>2.0526315789473686</v>
      </c>
      <c r="O20" t="s">
        <v>55</v>
      </c>
      <c r="P20">
        <v>1</v>
      </c>
      <c r="Q20">
        <v>0</v>
      </c>
      <c r="R20">
        <v>0</v>
      </c>
      <c r="S20">
        <v>2</v>
      </c>
      <c r="T20">
        <v>0</v>
      </c>
      <c r="U20">
        <v>0</v>
      </c>
      <c r="V20">
        <v>0</v>
      </c>
      <c r="W20">
        <v>0</v>
      </c>
      <c r="X20">
        <v>3</v>
      </c>
      <c r="Y20">
        <v>6</v>
      </c>
      <c r="Z20">
        <v>0</v>
      </c>
      <c r="AA20">
        <v>0</v>
      </c>
      <c r="AB20">
        <v>2</v>
      </c>
      <c r="AC20">
        <v>1</v>
      </c>
      <c r="AD20">
        <v>5</v>
      </c>
      <c r="AE20">
        <v>3</v>
      </c>
      <c r="AF20">
        <v>0</v>
      </c>
      <c r="AG20">
        <v>17</v>
      </c>
      <c r="AH20">
        <v>2</v>
      </c>
      <c r="AI20">
        <v>1</v>
      </c>
      <c r="AJ20">
        <v>5</v>
      </c>
      <c r="AK20">
        <v>2</v>
      </c>
      <c r="AL20">
        <v>0</v>
      </c>
      <c r="AM20">
        <v>1</v>
      </c>
      <c r="AN20">
        <v>3</v>
      </c>
      <c r="AO20">
        <v>0</v>
      </c>
      <c r="AP20">
        <v>0</v>
      </c>
      <c r="AQ20">
        <v>0</v>
      </c>
      <c r="AR20">
        <v>5</v>
      </c>
      <c r="AS20">
        <v>0</v>
      </c>
      <c r="AT20">
        <v>3</v>
      </c>
      <c r="AU20">
        <v>3</v>
      </c>
      <c r="AV20">
        <v>1</v>
      </c>
      <c r="AW20">
        <v>5</v>
      </c>
      <c r="AX20">
        <v>1</v>
      </c>
      <c r="AY20">
        <v>2</v>
      </c>
      <c r="AZ20">
        <v>2</v>
      </c>
      <c r="BA20">
        <v>2</v>
      </c>
      <c r="BB20">
        <f t="shared" si="1"/>
        <v>2.0526315789473686</v>
      </c>
    </row>
    <row r="21" spans="1:54" x14ac:dyDescent="0.25">
      <c r="A21" t="s">
        <v>56</v>
      </c>
      <c r="B21">
        <f t="shared" ref="B21:K21" si="5">B20/B4</f>
        <v>7.5662042875157629E-3</v>
      </c>
      <c r="C21">
        <f t="shared" si="5"/>
        <v>1.5669515669515671E-2</v>
      </c>
      <c r="D21">
        <f t="shared" si="5"/>
        <v>3.4965034965034965E-3</v>
      </c>
      <c r="E21">
        <f t="shared" si="5"/>
        <v>0</v>
      </c>
      <c r="F21">
        <f t="shared" si="5"/>
        <v>1.2610340479192938E-3</v>
      </c>
      <c r="G21">
        <f t="shared" si="5"/>
        <v>1.2376237623762376E-3</v>
      </c>
      <c r="H21">
        <f t="shared" si="5"/>
        <v>0</v>
      </c>
      <c r="I21">
        <f t="shared" si="5"/>
        <v>4.4313146233382573E-3</v>
      </c>
      <c r="J21">
        <f t="shared" si="5"/>
        <v>3.8314176245210726E-3</v>
      </c>
      <c r="K21">
        <f t="shared" si="5"/>
        <v>4.3165467625899279E-3</v>
      </c>
      <c r="L21">
        <f t="shared" si="4"/>
        <v>4.1810160274279714E-3</v>
      </c>
      <c r="N21">
        <v>4.3187834619049957E-3</v>
      </c>
      <c r="O21" t="s">
        <v>56</v>
      </c>
      <c r="P21">
        <f t="shared" ref="P21:BA21" si="6">P20/P4</f>
        <v>1.0449320794148381E-3</v>
      </c>
      <c r="Q21">
        <f t="shared" si="6"/>
        <v>0</v>
      </c>
      <c r="R21">
        <f t="shared" si="6"/>
        <v>0</v>
      </c>
      <c r="S21">
        <f t="shared" si="6"/>
        <v>5.7803468208092483E-3</v>
      </c>
      <c r="T21">
        <f t="shared" si="6"/>
        <v>0</v>
      </c>
      <c r="U21">
        <f t="shared" si="6"/>
        <v>0</v>
      </c>
      <c r="V21">
        <f t="shared" si="6"/>
        <v>0</v>
      </c>
      <c r="W21">
        <f t="shared" si="6"/>
        <v>0</v>
      </c>
      <c r="X21">
        <f t="shared" si="6"/>
        <v>6.8649885583524023E-3</v>
      </c>
      <c r="Y21">
        <f t="shared" si="6"/>
        <v>1.2396694214876033E-2</v>
      </c>
      <c r="Z21">
        <f t="shared" si="6"/>
        <v>0</v>
      </c>
      <c r="AA21">
        <f t="shared" si="6"/>
        <v>0</v>
      </c>
      <c r="AB21">
        <f t="shared" si="6"/>
        <v>4.4742729306487695E-3</v>
      </c>
      <c r="AC21">
        <f t="shared" si="6"/>
        <v>2.0790020790020791E-3</v>
      </c>
      <c r="AD21">
        <f t="shared" si="6"/>
        <v>1.0101010101010102E-2</v>
      </c>
      <c r="AE21">
        <f t="shared" si="6"/>
        <v>6.41025641025641E-3</v>
      </c>
      <c r="AF21">
        <f t="shared" si="6"/>
        <v>0</v>
      </c>
      <c r="AG21">
        <f t="shared" si="6"/>
        <v>3.5196687370600416E-2</v>
      </c>
      <c r="AH21">
        <f t="shared" si="6"/>
        <v>4.3668122270742356E-3</v>
      </c>
      <c r="AI21">
        <f t="shared" si="6"/>
        <v>2.070393374741201E-3</v>
      </c>
      <c r="AJ21">
        <f t="shared" si="6"/>
        <v>1.1820330969267139E-2</v>
      </c>
      <c r="AK21">
        <f t="shared" si="6"/>
        <v>4.7281323877068557E-3</v>
      </c>
      <c r="AL21">
        <f t="shared" si="6"/>
        <v>0</v>
      </c>
      <c r="AM21">
        <f t="shared" si="6"/>
        <v>1.9493177387914229E-3</v>
      </c>
      <c r="AN21">
        <f t="shared" si="6"/>
        <v>5.5147058823529415E-3</v>
      </c>
      <c r="AO21">
        <f t="shared" si="6"/>
        <v>0</v>
      </c>
      <c r="AP21">
        <f t="shared" si="6"/>
        <v>0</v>
      </c>
      <c r="AQ21">
        <f t="shared" si="6"/>
        <v>0</v>
      </c>
      <c r="AR21">
        <f t="shared" si="6"/>
        <v>9.727626459143969E-3</v>
      </c>
      <c r="AS21">
        <f t="shared" si="6"/>
        <v>0</v>
      </c>
      <c r="AT21">
        <f t="shared" si="6"/>
        <v>6.8181818181818179E-3</v>
      </c>
      <c r="AU21">
        <f t="shared" si="6"/>
        <v>6.1099796334012219E-3</v>
      </c>
      <c r="AV21">
        <f t="shared" si="6"/>
        <v>1.9120458891013384E-3</v>
      </c>
      <c r="AW21">
        <f t="shared" si="6"/>
        <v>1.1185682326621925E-2</v>
      </c>
      <c r="AX21">
        <f t="shared" si="6"/>
        <v>2.2522522522522522E-3</v>
      </c>
      <c r="AY21">
        <f t="shared" si="6"/>
        <v>4.3010752688172043E-3</v>
      </c>
      <c r="AZ21">
        <f t="shared" si="6"/>
        <v>4.4150110375275938E-3</v>
      </c>
      <c r="BA21">
        <f t="shared" si="6"/>
        <v>2.5940337224383916E-3</v>
      </c>
      <c r="BB21">
        <f t="shared" si="1"/>
        <v>4.3187834619049957E-3</v>
      </c>
    </row>
    <row r="22" spans="1:5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4" x14ac:dyDescent="0.25">
      <c r="A23" t="s">
        <v>63</v>
      </c>
      <c r="B23">
        <v>0</v>
      </c>
      <c r="C23">
        <v>0</v>
      </c>
      <c r="D23">
        <v>4</v>
      </c>
      <c r="E23">
        <v>2</v>
      </c>
      <c r="F23">
        <v>2</v>
      </c>
      <c r="G23">
        <v>0</v>
      </c>
      <c r="H23">
        <v>0</v>
      </c>
      <c r="I23">
        <v>0</v>
      </c>
      <c r="J23">
        <v>0</v>
      </c>
      <c r="K23" s="1">
        <v>0</v>
      </c>
      <c r="L23">
        <f t="shared" ref="L23:L28" si="7">AVERAGE(B23:K23)</f>
        <v>0.8</v>
      </c>
      <c r="N23">
        <v>3.5263157894736841</v>
      </c>
      <c r="O23" t="s">
        <v>63</v>
      </c>
      <c r="P23">
        <v>6</v>
      </c>
      <c r="Q23">
        <v>9</v>
      </c>
      <c r="R23">
        <v>14</v>
      </c>
      <c r="S23">
        <v>0</v>
      </c>
      <c r="T23">
        <v>9</v>
      </c>
      <c r="U23">
        <v>18</v>
      </c>
      <c r="V23">
        <v>0</v>
      </c>
      <c r="W23">
        <v>3</v>
      </c>
      <c r="X23">
        <v>0</v>
      </c>
      <c r="Y23">
        <v>3</v>
      </c>
      <c r="Z23">
        <v>2</v>
      </c>
      <c r="AA23">
        <v>7</v>
      </c>
      <c r="AB23">
        <v>2</v>
      </c>
      <c r="AC23">
        <v>0</v>
      </c>
      <c r="AD23">
        <v>3</v>
      </c>
      <c r="AE23">
        <v>2</v>
      </c>
      <c r="AF23">
        <v>16</v>
      </c>
      <c r="AG23">
        <v>0</v>
      </c>
      <c r="AH23">
        <v>0</v>
      </c>
      <c r="AI23">
        <v>0</v>
      </c>
      <c r="AJ23">
        <v>1</v>
      </c>
      <c r="AK23">
        <v>1</v>
      </c>
      <c r="AL23">
        <v>1</v>
      </c>
      <c r="AM23">
        <v>0</v>
      </c>
      <c r="AN23">
        <v>1</v>
      </c>
      <c r="AO23">
        <v>6</v>
      </c>
      <c r="AP23">
        <v>1</v>
      </c>
      <c r="AQ23">
        <v>0</v>
      </c>
      <c r="AR23">
        <v>0</v>
      </c>
      <c r="AS23">
        <v>4</v>
      </c>
      <c r="AT23">
        <v>6</v>
      </c>
      <c r="AU23">
        <v>6</v>
      </c>
      <c r="AV23">
        <v>1</v>
      </c>
      <c r="AW23">
        <v>3</v>
      </c>
      <c r="AX23">
        <v>0</v>
      </c>
      <c r="AY23">
        <v>1</v>
      </c>
      <c r="AZ23">
        <v>8</v>
      </c>
      <c r="BA23">
        <v>0</v>
      </c>
      <c r="BB23">
        <f t="shared" si="1"/>
        <v>3.5263157894736841</v>
      </c>
    </row>
    <row r="24" spans="1:54" x14ac:dyDescent="0.25">
      <c r="A24" t="s">
        <v>64</v>
      </c>
      <c r="B24">
        <v>25</v>
      </c>
      <c r="C24">
        <v>28</v>
      </c>
      <c r="D24">
        <v>23</v>
      </c>
      <c r="E24">
        <v>44</v>
      </c>
      <c r="F24">
        <v>40</v>
      </c>
      <c r="G24">
        <v>18</v>
      </c>
      <c r="H24">
        <v>22</v>
      </c>
      <c r="I24">
        <v>31</v>
      </c>
      <c r="J24">
        <v>37</v>
      </c>
      <c r="K24" s="1">
        <v>10</v>
      </c>
      <c r="L24">
        <f t="shared" si="7"/>
        <v>27.8</v>
      </c>
      <c r="N24">
        <v>11.763157894736842</v>
      </c>
      <c r="O24" t="s">
        <v>64</v>
      </c>
      <c r="P24">
        <v>1</v>
      </c>
      <c r="Q24">
        <v>3</v>
      </c>
      <c r="R24">
        <v>11</v>
      </c>
      <c r="S24">
        <v>14</v>
      </c>
      <c r="T24">
        <v>2</v>
      </c>
      <c r="U24">
        <v>5</v>
      </c>
      <c r="V24">
        <v>4</v>
      </c>
      <c r="W24">
        <v>1</v>
      </c>
      <c r="X24">
        <v>10</v>
      </c>
      <c r="Y24">
        <v>10</v>
      </c>
      <c r="Z24">
        <v>17</v>
      </c>
      <c r="AA24">
        <v>8</v>
      </c>
      <c r="AB24">
        <v>10</v>
      </c>
      <c r="AC24">
        <v>9</v>
      </c>
      <c r="AD24">
        <v>14</v>
      </c>
      <c r="AE24">
        <v>23</v>
      </c>
      <c r="AF24">
        <v>3</v>
      </c>
      <c r="AG24">
        <v>32</v>
      </c>
      <c r="AH24">
        <v>13</v>
      </c>
      <c r="AI24">
        <v>16</v>
      </c>
      <c r="AJ24">
        <v>22</v>
      </c>
      <c r="AK24">
        <v>16</v>
      </c>
      <c r="AL24">
        <v>3</v>
      </c>
      <c r="AM24">
        <v>5</v>
      </c>
      <c r="AN24">
        <v>23</v>
      </c>
      <c r="AO24">
        <v>8</v>
      </c>
      <c r="AP24">
        <v>3</v>
      </c>
      <c r="AQ24">
        <v>7</v>
      </c>
      <c r="AR24">
        <v>18</v>
      </c>
      <c r="AS24">
        <v>12</v>
      </c>
      <c r="AT24">
        <v>19</v>
      </c>
      <c r="AU24">
        <v>12</v>
      </c>
      <c r="AV24">
        <v>16</v>
      </c>
      <c r="AW24">
        <v>21</v>
      </c>
      <c r="AX24">
        <v>10</v>
      </c>
      <c r="AY24">
        <v>15</v>
      </c>
      <c r="AZ24">
        <v>11</v>
      </c>
      <c r="BA24">
        <v>20</v>
      </c>
      <c r="BB24">
        <f t="shared" si="1"/>
        <v>11.763157894736842</v>
      </c>
    </row>
    <row r="25" spans="1:54" x14ac:dyDescent="0.25">
      <c r="A25" t="s">
        <v>65</v>
      </c>
      <c r="B25">
        <v>23</v>
      </c>
      <c r="C25">
        <v>12</v>
      </c>
      <c r="D25">
        <v>11</v>
      </c>
      <c r="E25">
        <v>16</v>
      </c>
      <c r="F25">
        <v>14</v>
      </c>
      <c r="G25">
        <v>59</v>
      </c>
      <c r="H25">
        <v>108</v>
      </c>
      <c r="I25">
        <v>5</v>
      </c>
      <c r="J25">
        <v>26</v>
      </c>
      <c r="K25" s="1">
        <v>125</v>
      </c>
      <c r="L25">
        <f t="shared" si="7"/>
        <v>39.9</v>
      </c>
      <c r="N25">
        <v>14.736842105263158</v>
      </c>
      <c r="O25" t="s">
        <v>65</v>
      </c>
      <c r="P25">
        <v>16</v>
      </c>
      <c r="Q25">
        <v>2</v>
      </c>
      <c r="R25">
        <v>27</v>
      </c>
      <c r="S25">
        <v>6</v>
      </c>
      <c r="T25">
        <v>8</v>
      </c>
      <c r="U25">
        <v>9</v>
      </c>
      <c r="V25">
        <v>26</v>
      </c>
      <c r="W25">
        <v>4</v>
      </c>
      <c r="X25">
        <v>13</v>
      </c>
      <c r="Y25">
        <v>27</v>
      </c>
      <c r="Z25">
        <v>8</v>
      </c>
      <c r="AA25">
        <v>12</v>
      </c>
      <c r="AB25">
        <v>3</v>
      </c>
      <c r="AC25">
        <v>13</v>
      </c>
      <c r="AD25">
        <v>31</v>
      </c>
      <c r="AE25">
        <v>13</v>
      </c>
      <c r="AF25">
        <v>10</v>
      </c>
      <c r="AG25">
        <v>26</v>
      </c>
      <c r="AH25">
        <v>16</v>
      </c>
      <c r="AI25">
        <v>11</v>
      </c>
      <c r="AJ25">
        <v>16</v>
      </c>
      <c r="AK25">
        <v>11</v>
      </c>
      <c r="AL25">
        <v>1</v>
      </c>
      <c r="AM25">
        <v>33</v>
      </c>
      <c r="AN25">
        <v>33</v>
      </c>
      <c r="AO25">
        <v>30</v>
      </c>
      <c r="AP25">
        <v>2</v>
      </c>
      <c r="AQ25">
        <v>3</v>
      </c>
      <c r="AR25">
        <v>10</v>
      </c>
      <c r="AS25">
        <v>3</v>
      </c>
      <c r="AT25">
        <v>12</v>
      </c>
      <c r="AU25">
        <v>18</v>
      </c>
      <c r="AV25">
        <v>12</v>
      </c>
      <c r="AW25">
        <v>12</v>
      </c>
      <c r="AX25">
        <v>19</v>
      </c>
      <c r="AY25">
        <v>14</v>
      </c>
      <c r="AZ25">
        <v>31</v>
      </c>
      <c r="BA25">
        <v>19</v>
      </c>
      <c r="BB25">
        <f t="shared" si="1"/>
        <v>14.736842105263158</v>
      </c>
    </row>
    <row r="26" spans="1:54" x14ac:dyDescent="0.25">
      <c r="A26" t="s">
        <v>66</v>
      </c>
      <c r="B26">
        <v>20</v>
      </c>
      <c r="C26">
        <v>11</v>
      </c>
      <c r="D26">
        <v>1</v>
      </c>
      <c r="E26">
        <v>2</v>
      </c>
      <c r="F26">
        <v>0</v>
      </c>
      <c r="G26">
        <v>16</v>
      </c>
      <c r="H26">
        <v>35</v>
      </c>
      <c r="I26">
        <v>8</v>
      </c>
      <c r="J26">
        <v>12</v>
      </c>
      <c r="K26" s="1">
        <v>9</v>
      </c>
      <c r="L26">
        <f t="shared" si="7"/>
        <v>11.4</v>
      </c>
      <c r="N26">
        <v>3.6578947368421053</v>
      </c>
      <c r="O26" t="s">
        <v>66</v>
      </c>
      <c r="P26">
        <v>4</v>
      </c>
      <c r="Q26">
        <v>0</v>
      </c>
      <c r="R26">
        <v>3</v>
      </c>
      <c r="S26">
        <v>3</v>
      </c>
      <c r="T26">
        <v>0</v>
      </c>
      <c r="U26">
        <v>0</v>
      </c>
      <c r="V26">
        <v>24</v>
      </c>
      <c r="W26">
        <v>1</v>
      </c>
      <c r="X26">
        <v>0</v>
      </c>
      <c r="Y26">
        <v>1</v>
      </c>
      <c r="Z26">
        <v>0</v>
      </c>
      <c r="AA26">
        <v>0</v>
      </c>
      <c r="AB26">
        <v>0</v>
      </c>
      <c r="AC26">
        <v>3</v>
      </c>
      <c r="AD26">
        <v>3</v>
      </c>
      <c r="AE26">
        <v>5</v>
      </c>
      <c r="AF26">
        <v>0</v>
      </c>
      <c r="AG26">
        <v>38</v>
      </c>
      <c r="AH26">
        <v>5</v>
      </c>
      <c r="AI26">
        <v>4</v>
      </c>
      <c r="AJ26">
        <v>5</v>
      </c>
      <c r="AK26">
        <v>4</v>
      </c>
      <c r="AL26">
        <v>0</v>
      </c>
      <c r="AM26">
        <v>3</v>
      </c>
      <c r="AN26">
        <v>10</v>
      </c>
      <c r="AO26">
        <v>0</v>
      </c>
      <c r="AP26">
        <v>0</v>
      </c>
      <c r="AQ26">
        <v>3</v>
      </c>
      <c r="AR26">
        <v>4</v>
      </c>
      <c r="AS26">
        <v>0</v>
      </c>
      <c r="AT26">
        <v>0</v>
      </c>
      <c r="AU26">
        <v>1</v>
      </c>
      <c r="AV26">
        <v>0</v>
      </c>
      <c r="AW26">
        <v>11</v>
      </c>
      <c r="AX26">
        <v>0</v>
      </c>
      <c r="AY26">
        <v>0</v>
      </c>
      <c r="AZ26">
        <v>3</v>
      </c>
      <c r="BA26">
        <v>1</v>
      </c>
      <c r="BB26">
        <f t="shared" si="1"/>
        <v>3.6578947368421053</v>
      </c>
    </row>
    <row r="27" spans="1:54" x14ac:dyDescent="0.25">
      <c r="A27" t="s">
        <v>67</v>
      </c>
      <c r="B27">
        <f t="shared" ref="B27:K27" si="8">B23/B14</f>
        <v>0</v>
      </c>
      <c r="C27">
        <f t="shared" si="8"/>
        <v>0</v>
      </c>
      <c r="D27">
        <f t="shared" si="8"/>
        <v>6.993006993006993E-3</v>
      </c>
      <c r="E27">
        <f t="shared" si="8"/>
        <v>2.7434842249657062E-3</v>
      </c>
      <c r="F27">
        <f t="shared" si="8"/>
        <v>2.5220680958385876E-3</v>
      </c>
      <c r="G27">
        <f t="shared" si="8"/>
        <v>0</v>
      </c>
      <c r="H27">
        <f t="shared" si="8"/>
        <v>0</v>
      </c>
      <c r="I27">
        <f t="shared" si="8"/>
        <v>0</v>
      </c>
      <c r="J27">
        <f t="shared" si="8"/>
        <v>0</v>
      </c>
      <c r="K27">
        <f t="shared" si="8"/>
        <v>0</v>
      </c>
      <c r="L27">
        <f t="shared" si="7"/>
        <v>1.2258559313811286E-3</v>
      </c>
      <c r="N27">
        <v>7.0405865306065827E-3</v>
      </c>
      <c r="O27" t="s">
        <v>67</v>
      </c>
      <c r="P27">
        <f t="shared" ref="P27:BA27" si="9">P23/P14</f>
        <v>6.269592476489028E-3</v>
      </c>
      <c r="Q27">
        <f t="shared" si="9"/>
        <v>3.4090909090909088E-2</v>
      </c>
      <c r="R27">
        <f t="shared" si="9"/>
        <v>1.192504258943782E-2</v>
      </c>
      <c r="S27">
        <f t="shared" si="9"/>
        <v>0</v>
      </c>
      <c r="T27">
        <f t="shared" si="9"/>
        <v>0.02</v>
      </c>
      <c r="U27">
        <f t="shared" si="9"/>
        <v>1.6885553470919325E-2</v>
      </c>
      <c r="V27">
        <f t="shared" si="9"/>
        <v>0</v>
      </c>
      <c r="W27">
        <f t="shared" si="9"/>
        <v>1.1494252873563218E-2</v>
      </c>
      <c r="X27">
        <f t="shared" si="9"/>
        <v>0</v>
      </c>
      <c r="Y27">
        <f t="shared" si="9"/>
        <v>6.1983471074380167E-3</v>
      </c>
      <c r="Z27">
        <f t="shared" si="9"/>
        <v>4.3668122270742356E-3</v>
      </c>
      <c r="AA27">
        <f t="shared" si="9"/>
        <v>1.5730337078651686E-2</v>
      </c>
      <c r="AB27">
        <f t="shared" si="9"/>
        <v>4.4742729306487695E-3</v>
      </c>
      <c r="AC27">
        <f t="shared" si="9"/>
        <v>0</v>
      </c>
      <c r="AD27">
        <f t="shared" si="9"/>
        <v>6.0606060606060606E-3</v>
      </c>
      <c r="AE27">
        <f t="shared" si="9"/>
        <v>4.2735042735042739E-3</v>
      </c>
      <c r="AF27">
        <f t="shared" si="9"/>
        <v>3.7558685446009391E-2</v>
      </c>
      <c r="AG27">
        <f t="shared" si="9"/>
        <v>0</v>
      </c>
      <c r="AH27">
        <f t="shared" si="9"/>
        <v>0</v>
      </c>
      <c r="AI27">
        <f t="shared" si="9"/>
        <v>0</v>
      </c>
      <c r="AJ27">
        <f t="shared" si="9"/>
        <v>2.3640661938534278E-3</v>
      </c>
      <c r="AK27">
        <f t="shared" si="9"/>
        <v>2.3640661938534278E-3</v>
      </c>
      <c r="AL27">
        <f t="shared" si="9"/>
        <v>2.717391304347826E-3</v>
      </c>
      <c r="AM27">
        <f t="shared" si="9"/>
        <v>0</v>
      </c>
      <c r="AN27">
        <f t="shared" si="9"/>
        <v>1.838235294117647E-3</v>
      </c>
      <c r="AO27">
        <f t="shared" si="9"/>
        <v>1.3392857142857142E-2</v>
      </c>
      <c r="AP27">
        <f t="shared" si="9"/>
        <v>2.2988505747126436E-3</v>
      </c>
      <c r="AQ27">
        <f t="shared" si="9"/>
        <v>0</v>
      </c>
      <c r="AR27">
        <f t="shared" si="9"/>
        <v>0</v>
      </c>
      <c r="AS27">
        <f t="shared" si="9"/>
        <v>8.948545861297539E-3</v>
      </c>
      <c r="AT27">
        <f t="shared" si="9"/>
        <v>1.3636363636363636E-2</v>
      </c>
      <c r="AU27">
        <f t="shared" si="9"/>
        <v>1.2219959266802444E-2</v>
      </c>
      <c r="AV27">
        <f t="shared" si="9"/>
        <v>1.9120458891013384E-3</v>
      </c>
      <c r="AW27">
        <f t="shared" si="9"/>
        <v>6.7114093959731542E-3</v>
      </c>
      <c r="AX27">
        <f t="shared" si="9"/>
        <v>0</v>
      </c>
      <c r="AY27">
        <f t="shared" si="9"/>
        <v>2.1505376344086021E-3</v>
      </c>
      <c r="AZ27">
        <f t="shared" si="9"/>
        <v>1.7660044150110375E-2</v>
      </c>
      <c r="BA27">
        <f t="shared" si="9"/>
        <v>0</v>
      </c>
      <c r="BB27">
        <f t="shared" si="1"/>
        <v>7.0405865306065827E-3</v>
      </c>
    </row>
    <row r="28" spans="1:54" x14ac:dyDescent="0.25">
      <c r="A28" t="s">
        <v>68</v>
      </c>
      <c r="B28">
        <f t="shared" ref="B28:K28" si="10">B26/B4</f>
        <v>2.5220680958385876E-2</v>
      </c>
      <c r="C28">
        <f t="shared" si="10"/>
        <v>1.5669515669515671E-2</v>
      </c>
      <c r="D28">
        <f t="shared" si="10"/>
        <v>1.7482517482517483E-3</v>
      </c>
      <c r="E28">
        <f t="shared" si="10"/>
        <v>2.7434842249657062E-3</v>
      </c>
      <c r="F28">
        <f t="shared" si="10"/>
        <v>0</v>
      </c>
      <c r="G28">
        <f t="shared" si="10"/>
        <v>1.9801980198019802E-2</v>
      </c>
      <c r="H28">
        <f t="shared" si="10"/>
        <v>4.9928673323823107E-2</v>
      </c>
      <c r="I28">
        <f t="shared" si="10"/>
        <v>1.1816838995568686E-2</v>
      </c>
      <c r="J28">
        <f t="shared" si="10"/>
        <v>1.532567049808429E-2</v>
      </c>
      <c r="K28">
        <f t="shared" si="10"/>
        <v>1.2949640287769784E-2</v>
      </c>
      <c r="L28">
        <f t="shared" si="7"/>
        <v>1.5520473590438465E-2</v>
      </c>
      <c r="N28">
        <v>6.9747230925528893E-3</v>
      </c>
      <c r="O28" t="s">
        <v>68</v>
      </c>
      <c r="P28">
        <f t="shared" ref="P28:BA28" si="11">P26/P4</f>
        <v>4.1797283176593526E-3</v>
      </c>
      <c r="Q28">
        <f t="shared" si="11"/>
        <v>0</v>
      </c>
      <c r="R28">
        <f t="shared" si="11"/>
        <v>2.5553662691652468E-3</v>
      </c>
      <c r="S28">
        <f t="shared" si="11"/>
        <v>8.670520231213872E-3</v>
      </c>
      <c r="T28">
        <f t="shared" si="11"/>
        <v>0</v>
      </c>
      <c r="U28">
        <f t="shared" si="11"/>
        <v>0</v>
      </c>
      <c r="V28">
        <f t="shared" si="11"/>
        <v>2.643171806167401E-2</v>
      </c>
      <c r="W28">
        <f t="shared" si="11"/>
        <v>3.8314176245210726E-3</v>
      </c>
      <c r="X28">
        <f t="shared" si="11"/>
        <v>0</v>
      </c>
      <c r="Y28">
        <f t="shared" si="11"/>
        <v>2.0661157024793389E-3</v>
      </c>
      <c r="Z28">
        <f t="shared" si="11"/>
        <v>0</v>
      </c>
      <c r="AA28">
        <f t="shared" si="11"/>
        <v>0</v>
      </c>
      <c r="AB28">
        <f t="shared" si="11"/>
        <v>0</v>
      </c>
      <c r="AC28">
        <f t="shared" si="11"/>
        <v>6.2370062370062374E-3</v>
      </c>
      <c r="AD28">
        <f t="shared" si="11"/>
        <v>6.0606060606060606E-3</v>
      </c>
      <c r="AE28">
        <f t="shared" si="11"/>
        <v>1.0683760683760684E-2</v>
      </c>
      <c r="AF28">
        <f t="shared" si="11"/>
        <v>0</v>
      </c>
      <c r="AG28">
        <f t="shared" si="11"/>
        <v>7.8674948240165632E-2</v>
      </c>
      <c r="AH28">
        <f t="shared" si="11"/>
        <v>1.0917030567685589E-2</v>
      </c>
      <c r="AI28">
        <f t="shared" si="11"/>
        <v>8.2815734989648039E-3</v>
      </c>
      <c r="AJ28">
        <f t="shared" si="11"/>
        <v>1.1820330969267139E-2</v>
      </c>
      <c r="AK28">
        <f t="shared" si="11"/>
        <v>9.4562647754137114E-3</v>
      </c>
      <c r="AL28">
        <f t="shared" si="11"/>
        <v>0</v>
      </c>
      <c r="AM28">
        <f t="shared" si="11"/>
        <v>5.8479532163742687E-3</v>
      </c>
      <c r="AN28">
        <f t="shared" si="11"/>
        <v>1.8382352941176471E-2</v>
      </c>
      <c r="AO28">
        <f t="shared" si="11"/>
        <v>0</v>
      </c>
      <c r="AP28">
        <f t="shared" si="11"/>
        <v>0</v>
      </c>
      <c r="AQ28">
        <f t="shared" si="11"/>
        <v>8.5959885386819486E-3</v>
      </c>
      <c r="AR28">
        <f t="shared" si="11"/>
        <v>7.7821011673151752E-3</v>
      </c>
      <c r="AS28">
        <f t="shared" si="11"/>
        <v>0</v>
      </c>
      <c r="AT28">
        <f t="shared" si="11"/>
        <v>0</v>
      </c>
      <c r="AU28">
        <f t="shared" si="11"/>
        <v>2.0366598778004071E-3</v>
      </c>
      <c r="AV28">
        <f t="shared" si="11"/>
        <v>0</v>
      </c>
      <c r="AW28">
        <f t="shared" si="11"/>
        <v>2.4608501118568233E-2</v>
      </c>
      <c r="AX28">
        <f t="shared" si="11"/>
        <v>0</v>
      </c>
      <c r="AY28">
        <f t="shared" si="11"/>
        <v>0</v>
      </c>
      <c r="AZ28">
        <f t="shared" si="11"/>
        <v>6.6225165562913907E-3</v>
      </c>
      <c r="BA28">
        <f t="shared" si="11"/>
        <v>1.2970168612191958E-3</v>
      </c>
      <c r="BB28">
        <f t="shared" si="1"/>
        <v>6.9747230925528893E-3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NFIT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Smærup Bechsgaard</dc:creator>
  <cp:lastModifiedBy>Jesper Smærup Bechsgaard</cp:lastModifiedBy>
  <dcterms:created xsi:type="dcterms:W3CDTF">2015-07-02T11:20:19Z</dcterms:created>
  <dcterms:modified xsi:type="dcterms:W3CDTF">2017-05-03T07:08:32Z</dcterms:modified>
</cp:coreProperties>
</file>